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H:\Qualidade\SGI\Procedimentos SGI-WORD (NOVO)\NOVO_SGI\0_Anexos e Formulários\0300\"/>
    </mc:Choice>
  </mc:AlternateContent>
  <xr:revisionPtr revIDLastSave="0" documentId="8_{38E7C25E-4C76-465A-955C-77088F93FA20}" xr6:coauthVersionLast="47" xr6:coauthVersionMax="47" xr10:uidLastSave="{00000000-0000-0000-0000-000000000000}"/>
  <bookViews>
    <workbookView xWindow="-120" yWindow="-120" windowWidth="20730" windowHeight="11160" xr2:uid="{3821069E-AFF4-40D5-9EBB-FCD13918DF73}"/>
  </bookViews>
  <sheets>
    <sheet name="Planilha1" sheetId="1" r:id="rId1"/>
    <sheet name="Planilha2" sheetId="2" state="hidden" r:id="rId2"/>
  </sheets>
  <definedNames>
    <definedName name="_xlnm.Print_Titles" localSheetId="0">Planilha1!$1:$3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71" i="1" l="1"/>
  <c r="H71" i="1" s="1"/>
  <c r="G70" i="1"/>
  <c r="H70" i="1" s="1"/>
  <c r="G69" i="1"/>
  <c r="H69" i="1" s="1"/>
  <c r="G68" i="1"/>
  <c r="H68" i="1" s="1"/>
  <c r="G67" i="1"/>
  <c r="H67" i="1" s="1"/>
  <c r="C72" i="1" s="1"/>
  <c r="M7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Roberto RC. Cipriano</author>
  </authors>
  <commentList>
    <comment ref="B59" authorId="0" shapeId="0" xr:uid="{C0067C36-E462-41DA-9BB5-BFE31B29D508}">
      <text>
        <r>
          <rPr>
            <sz val="8"/>
            <color indexed="81"/>
            <rFont val="Segoe UI"/>
            <family val="2"/>
          </rPr>
          <t>Exemplos de documentos para anexar: Declaração de missão da empresa, Política / Carta de compras sustentáveis, Código de Conduta / Código de Ética, Manual do funcionário, Relatório Anual, Relatório de RSE/Sustentabilidade, etc. O(s) documento(s) deve(m) demonstrar o seguinte: um conjunto de princípios, compromissos, objetivos qualitativo e / ou quantitativos integram questões ambientais na gestão da cadeia de suprimentos da empresa juntamente com considerações de aquisição convencionais (por exemplo: preço, qualidade, confiabilidade).</t>
        </r>
      </text>
    </comment>
    <comment ref="B63" authorId="0" shapeId="0" xr:uid="{0D4C947B-C4BC-41D1-9595-63541FCCED15}">
      <text>
        <r>
          <rPr>
            <sz val="9"/>
            <color indexed="81"/>
            <rFont val="Segoe UI"/>
            <family val="2"/>
          </rPr>
          <t>O(s) documento(s) deve(m) demonstrar o seguinte: ou uma inspeção no local da conformidade REACH dos fornecedores (por exemplo, relatórios de auditoria/inspeção) ou uma revisão remota baseada em questionário (ou seja, conduzida sem ir ao local do fornecedor) realizada por um terceiro ou diretamente por um fornecedor sem verificação (ou seja, autoavaliação)</t>
        </r>
      </text>
    </comment>
  </commentList>
</comments>
</file>

<file path=xl/sharedStrings.xml><?xml version="1.0" encoding="utf-8"?>
<sst xmlns="http://schemas.openxmlformats.org/spreadsheetml/2006/main" count="147" uniqueCount="139">
  <si>
    <r>
      <t xml:space="preserve">AUTOAVALIAÇÃO DE SUSTENTABILIDADE
</t>
    </r>
    <r>
      <rPr>
        <b/>
        <sz val="10"/>
        <rFont val="Arial"/>
        <family val="2"/>
      </rPr>
      <t>(Conf. Código de Conduta de Fornecedores_0340-01 ANEXO 01)</t>
    </r>
  </si>
  <si>
    <t>0340-01 FORM 05
Emissão: 05/01/2022
Revisão: 01 (jul/24)</t>
  </si>
  <si>
    <t>1. DADOS DA EMPRESA</t>
  </si>
  <si>
    <t>Razão Social:</t>
  </si>
  <si>
    <t>CNPJ:</t>
  </si>
  <si>
    <t>Endereço:</t>
  </si>
  <si>
    <t>Contato:</t>
  </si>
  <si>
    <t>Função do contato:</t>
  </si>
  <si>
    <t>E-mail:</t>
  </si>
  <si>
    <t>CHECK-LIST DE AVALIAÇÃO (pontuar conforme legenda)</t>
  </si>
  <si>
    <t>1.MEIO AMBIENTE</t>
  </si>
  <si>
    <t>Pontuação</t>
  </si>
  <si>
    <t>1.1</t>
  </si>
  <si>
    <r>
      <t xml:space="preserve">A sua empresa possui uma </t>
    </r>
    <r>
      <rPr>
        <b/>
        <sz val="8"/>
        <rFont val="Arial"/>
        <family val="2"/>
      </rPr>
      <t xml:space="preserve">Politica Ambiental </t>
    </r>
    <r>
      <rPr>
        <sz val="8"/>
        <rFont val="Arial"/>
        <family val="2"/>
      </rPr>
      <t>definida, implementada e divulgada a todos os funcionários? A Política contempla:
&gt;gestão de consumo de água e energia? prevenção de poluição? desperdício de recursos naturais? biodiversidade? uso da terra e desmatamento? qualidade do solo? emissões de ruídos? descarbonização? bem-estar animal? manuseio, reciclagem, eliminação ou disposição de resíduos e material perigoso.</t>
    </r>
  </si>
  <si>
    <t>1.2</t>
  </si>
  <si>
    <r>
      <rPr>
        <b/>
        <sz val="8"/>
        <rFont val="Arial"/>
        <family val="2"/>
      </rPr>
      <t xml:space="preserve">Objetivos Ambientais: </t>
    </r>
    <r>
      <rPr>
        <sz val="8"/>
        <rFont val="Arial"/>
        <family val="2"/>
      </rPr>
      <t>A organização tem definido claramente os objetivos e as metas ambientais? São medidos e avaliados frequentemente?</t>
    </r>
  </si>
  <si>
    <t>1.3</t>
  </si>
  <si>
    <r>
      <rPr>
        <b/>
        <sz val="8"/>
        <rFont val="Arial"/>
        <family val="2"/>
      </rPr>
      <t>Legislação Ambiental:</t>
    </r>
    <r>
      <rPr>
        <sz val="8"/>
        <rFont val="Arial"/>
        <family val="2"/>
      </rPr>
      <t xml:space="preserve"> A sua empesa realizou o levantamento de toda a legislação ambiental e são cumpridas na integra? Existe um levantamento dos aspectos e impactos ambientais gerados pela sua empresa? Os funcionários, cujas atividades podem causar impactos ambientais foram treinados?</t>
    </r>
  </si>
  <si>
    <t>1.4</t>
  </si>
  <si>
    <r>
      <rPr>
        <b/>
        <sz val="8"/>
        <rFont val="Arial"/>
        <family val="2"/>
      </rPr>
      <t>Gestão sustentável de recursos e redução de resíduos</t>
    </r>
    <r>
      <rPr>
        <sz val="8"/>
        <rFont val="Arial"/>
        <family val="2"/>
      </rPr>
      <t>: O fornecedor deve monitorar mensalmente a geração de resíduos e ter como meta anuais de redução dos resíduos sempre com base de comparação a geração de resíduo do ano anterior. Na sua organização tem um local apropriado para estocagem de resíduos que serão reciclados? Possui uma política de redução de resíduos? Os resíduos reciclados são feitos por empresas credenciadas, homologadas por orgão ambiental? Principalmente de Classe I.</t>
    </r>
  </si>
  <si>
    <t>1.5</t>
  </si>
  <si>
    <r>
      <rPr>
        <b/>
        <sz val="8"/>
        <rFont val="Arial"/>
        <family val="2"/>
      </rPr>
      <t>Gestão química responsável:</t>
    </r>
    <r>
      <rPr>
        <sz val="8"/>
        <rFont val="Arial"/>
        <family val="2"/>
      </rPr>
      <t xml:space="preserve"> A organização sabe que é necessária uma sistemática adequada para desenvolver a gestão química de forma responsável, identificando as matérias, químicos e substâncias perigosas e assegurar a sua correta utilização, deslocação, armazenagem, reciclagem, reutilização e eliminação? Toda a legislação e regulamentação em vigor relacionada com matérias, químicos e substâncias perigosas são escrupulosamente respeitada? Possui uma política que descreva seus princípios em relação ao manuseio de produtos químicos?</t>
    </r>
  </si>
  <si>
    <t>1.6</t>
  </si>
  <si>
    <r>
      <rPr>
        <b/>
        <sz val="8"/>
        <rFont val="Arial"/>
        <family val="2"/>
      </rPr>
      <t>Qualidade e consumo da água</t>
    </r>
    <r>
      <rPr>
        <sz val="8"/>
        <rFont val="Arial"/>
        <family val="2"/>
      </rPr>
      <t>: A organização monitora a qualidade e o consumo da água, com o objetivo de reduzi-la usando o menos possível em nossas operações, de modo a evitar desperdícios sempre instruindo seus colaboradores a melhor forma de agir e mostrando como contribuir positivamente para a sustentabilidade do meio ambiente?</t>
    </r>
  </si>
  <si>
    <t>1.7</t>
  </si>
  <si>
    <r>
      <rPr>
        <b/>
        <sz val="8"/>
        <rFont val="Arial"/>
        <family val="2"/>
      </rPr>
      <t>Eficiência energética e emissão de Gases do efeito Estufa:</t>
    </r>
    <r>
      <rPr>
        <sz val="8"/>
        <rFont val="Arial"/>
        <family val="2"/>
      </rPr>
      <t xml:space="preserve"> A organização busca incessantemente pela eficiência energética por meio de medidas e conscientização de nossa equipe, pensando sempre em melhoria continua tendo objetivo de alterar o sistema existentes para sistemas mais eficazes e monitorar a eficiência dos equipamentos que utilizam influenciando diretamente na redução de Gases do efeito Estufa assim melhorando a eficiência energética da sua empresa?</t>
    </r>
  </si>
  <si>
    <t>1.8</t>
  </si>
  <si>
    <r>
      <rPr>
        <b/>
        <sz val="8"/>
        <rFont val="Arial"/>
        <family val="2"/>
      </rPr>
      <t>Qualidade do ar</t>
    </r>
    <r>
      <rPr>
        <sz val="8"/>
        <rFont val="Arial"/>
        <family val="2"/>
      </rPr>
      <t>: A organização controla as emissões atmosféricas por meio de controles operacionais, bem como o monitoramento por meio de laudo realizado periodicamente, evidenciando que as emissões estão dentro dos níveis permitidos por legislação e quais ações de prevenção são tomadas, combate e redução das emissões de poluentes e dos efeitos da degradação do ambiente atmosférico?</t>
    </r>
  </si>
  <si>
    <t>1.9</t>
  </si>
  <si>
    <r>
      <rPr>
        <b/>
        <sz val="8"/>
        <rFont val="Arial"/>
        <family val="2"/>
      </rPr>
      <t>Monitoramento e Tratativas de resolução de problemas:</t>
    </r>
    <r>
      <rPr>
        <sz val="8"/>
        <rFont val="Arial"/>
        <family val="2"/>
      </rPr>
      <t xml:space="preserve"> A organização tem um sistema para auditorias periódicas do sistema ambiental? A organização tem um procedimento para tratar as  não conformidades ambientais? Tem um plano de contingência para acidente ambiental?</t>
    </r>
  </si>
  <si>
    <t>2.SOCIAL</t>
  </si>
  <si>
    <t>2.1</t>
  </si>
  <si>
    <t>A organização tem uma pessoa de contato para os assuntos sociais?</t>
  </si>
  <si>
    <t>2.2</t>
  </si>
  <si>
    <r>
      <rPr>
        <b/>
        <sz val="8"/>
        <rFont val="Arial"/>
        <family val="2"/>
      </rPr>
      <t xml:space="preserve">Liberdade de Associação e de Negociação Coletiva: </t>
    </r>
    <r>
      <rPr>
        <sz val="8"/>
        <rFont val="Arial"/>
        <family val="2"/>
      </rPr>
      <t>A organização garante aos seus funcionários o direito de Liberdade de Associação e de Negociação Coletiva em conformidade com toda a legislação e regulamentação aplicável?</t>
    </r>
  </si>
  <si>
    <t>2.3</t>
  </si>
  <si>
    <r>
      <rPr>
        <b/>
        <sz val="8"/>
        <rFont val="Arial"/>
        <family val="2"/>
      </rPr>
      <t xml:space="preserve">Trabalho Forçado: </t>
    </r>
    <r>
      <rPr>
        <sz val="8"/>
        <rFont val="Arial"/>
        <family val="2"/>
      </rPr>
      <t xml:space="preserve">A organização NÃO utilizar, seja de forma for, do trabalho forçado ao abrigo das Convenções da OIT n.º 29, relativa ao Trabalho Forçado ou Obrigatório, e n.º 105, relativa à Abolição do Trabalho Forçado? O termo trabalho forçado ou obrigatório refere-se a todo o trabalho escravo exigido a um indivíduo sob ameaça de qualquer forma de castigo físico, reclusão ou violência utilizada como método de disciplina ou de controle, como por exemplo a retenção de documentos de identificação, passaportes, vistos de trabalho ou depósitos dos funcionários como condição de empregabilidade. </t>
    </r>
  </si>
  <si>
    <t>2.4</t>
  </si>
  <si>
    <r>
      <rPr>
        <b/>
        <sz val="8"/>
        <rFont val="Arial"/>
        <family val="2"/>
      </rPr>
      <t xml:space="preserve">Trabalho infantil: </t>
    </r>
    <r>
      <rPr>
        <sz val="8"/>
        <rFont val="Arial"/>
        <family val="2"/>
      </rPr>
      <t>Em linha com a Convenção n.º 138 da OIT relativa à Idade Mínima de Admissão ao Emprego e com a Convenção n.º 182 relativa à Interdição das Piores Formas de Trabalho das Crianças e à Ação Imediata com Vista à sua Eliminação, é expressamente proibida a utilização de trabalho infantil. A Convenção n.º 138 da OIT relativa à Idade Mínima de Admissão ao Emprego indica que nenhuma criança com idade inferior a 15 anos (ou 14 em determinados países em vias de desenvolvimento) está autorizada a trabalhar, sem prejuízo das exceções previstas pela OIT ou na legislação nacional.</t>
    </r>
  </si>
  <si>
    <t>2.5</t>
  </si>
  <si>
    <r>
      <rPr>
        <b/>
        <sz val="8"/>
        <rFont val="Arial"/>
        <family val="2"/>
      </rPr>
      <t xml:space="preserve">Discriminação e assedio: </t>
    </r>
    <r>
      <rPr>
        <sz val="8"/>
        <rFont val="Arial"/>
        <family val="2"/>
      </rPr>
      <t>A organização adota práticas de recrutamento e contratação discriminatórias fundadas na raça, cor, religião, sexo, idade, aptidão física, ascendência nacional, orientação sexual, filiação política, filiação sindical, exames médicos ou estado civil? Não toleradando qualquer forma de abuso, intimidação, ameaça ou assédio, seja ela física, sexual ou verbal. A organização respeita o direito à privacidade dos seus funcionários sempre que recolher informações pessoais ou implementar práticas de supervisão dos funcionários?</t>
    </r>
  </si>
  <si>
    <t>2.6</t>
  </si>
  <si>
    <r>
      <rPr>
        <b/>
        <sz val="8"/>
        <rFont val="Arial"/>
        <family val="2"/>
      </rPr>
      <t xml:space="preserve">Horário de trabalho e dias de descanso: </t>
    </r>
    <r>
      <rPr>
        <sz val="8"/>
        <rFont val="Arial"/>
        <family val="2"/>
      </rPr>
      <t xml:space="preserve">A organização exige que os seus funcionários trabalhem em conformidade com toda a legislação em vigor e normas obrigatórias para o setor relativamente ao horário de trabalho instituído e às horas extraordinárias, incluindo pausas, períodos de descanso, férias e licenças de maternidade e de paternidade, e essa jornada não exige um horário de trabalho semanal superior ao permitido por lei, em que os funcionários tem direito a, pelo menos, um dia de folga após seis dias de trabalho consecutivos e as horas extraordinárias são voluntárias e remuneradas a uma tarifa majorada? </t>
    </r>
  </si>
  <si>
    <t>2.7</t>
  </si>
  <si>
    <r>
      <rPr>
        <b/>
        <sz val="8"/>
        <rFont val="Arial"/>
        <family val="2"/>
      </rPr>
      <t xml:space="preserve">Salários e regalias: </t>
    </r>
    <r>
      <rPr>
        <sz val="8"/>
        <rFont val="Arial"/>
        <family val="2"/>
      </rPr>
      <t>A organização garante aos seus funcionários salários e regalias que, no mínimo, cumpram a legislação nacional ou os padrões do setor, o que for mais vantajoso, e estão regidos por contratos coletivos vinculativos, incluindo no que diz respeito a horas extraordinárias e outros regimes de remuneração? Seja em que circunstância for, os salários são sempre suficientes para satisfazer as necessidades básicas dos funcionários, e dos respetivos dependentes a cargo, e proporcionarem algum rendimento diferenciador?</t>
    </r>
  </si>
  <si>
    <t>2.8</t>
  </si>
  <si>
    <r>
      <rPr>
        <b/>
        <sz val="8"/>
        <rFont val="Arial"/>
        <family val="2"/>
      </rPr>
      <t xml:space="preserve">Direito à terra, florestas, água e despejo compúlsorio: </t>
    </r>
    <r>
      <rPr>
        <sz val="8"/>
        <rFont val="Arial"/>
        <family val="2"/>
      </rPr>
      <t>A organização assegura que se tenha o direito fundamental à liberdade, à igualdade e ao desfrute de condições de vida adequadas, em um meio ambiente de qualidade tal que permita levar uma vida digna, gozar de bem-estar e ser portador solene da obrigação de proteger e melhorar o meio ambiente, para as gerações presentes e futuras?   Art. 225. Todos têm direito ao meio ambiente ecologicamente equilibrado, bem de uso comum do povo e essencial à sadia qualidade de vida, impondo-se ao Poder Público e à coletividade o dever de defendê-lo e preserva-lo para as presentes e futuras gerações.”</t>
    </r>
  </si>
  <si>
    <t>2.9</t>
  </si>
  <si>
    <r>
      <rPr>
        <b/>
        <sz val="8"/>
        <rFont val="Arial"/>
        <family val="2"/>
      </rPr>
      <t xml:space="preserve">Tráfico de pessoas: </t>
    </r>
    <r>
      <rPr>
        <sz val="8"/>
        <rFont val="Arial"/>
        <family val="2"/>
      </rPr>
      <t xml:space="preserve">A organização adota medidas rigorosas para combater o tráfico de pessoas? Reconhece que o tráfico de seres humanos é uma das formas mais abomináveis de violação dos direitos humanos, uma afronta à dignidade humana e uma grave ameaça à sociedade como um todo? A organização garante que suas operações e cadeias de suprimentos estejam livres de qualquer forma de tráfico de pessoas? </t>
    </r>
  </si>
  <si>
    <t>3.GOVERNANÇA</t>
  </si>
  <si>
    <t>3.1</t>
  </si>
  <si>
    <r>
      <rPr>
        <b/>
        <sz val="8"/>
        <rFont val="Arial"/>
        <family val="2"/>
      </rPr>
      <t>Corrupção:</t>
    </r>
    <r>
      <rPr>
        <sz val="8"/>
        <rFont val="Arial"/>
        <family val="2"/>
      </rPr>
      <t xml:space="preserve"> A organização deve repudiar qualquer forma de corrupção.  Se mantendo sempre atentos as situações que caracterize esse tipo de comportamento. A prática desses atos está sujeita a medidas disciplinares e a sanções de acordo com a legislação vigente.</t>
    </r>
  </si>
  <si>
    <t>3.2</t>
  </si>
  <si>
    <r>
      <rPr>
        <b/>
        <sz val="8"/>
        <rFont val="Arial"/>
        <family val="2"/>
      </rPr>
      <t>Responsabilidade Financeira</t>
    </r>
    <r>
      <rPr>
        <sz val="8"/>
        <rFont val="Arial"/>
        <family val="2"/>
      </rPr>
      <t>: A organização deverá utilizar de forma consciente seus recursos pela melhoria de processos e procedimentos e se compromete com o registro financeiro com foco sempre na transparência e exatidão das informações registradas. É dever dA organização preservar pastas de arquivo, livros e registos transparentes e atualizados de forma a fazer prova de conformidade com as normas governativas, das matérias-primas, dos serviços e do setor aplicáveis.</t>
    </r>
  </si>
  <si>
    <t>3.3</t>
  </si>
  <si>
    <r>
      <rPr>
        <b/>
        <sz val="8"/>
        <rFont val="Arial"/>
        <family val="2"/>
      </rPr>
      <t>Divulgação de informações:</t>
    </r>
    <r>
      <rPr>
        <sz val="8"/>
        <rFont val="Arial"/>
        <family val="2"/>
      </rPr>
      <t xml:space="preserve"> A organização sabe da responsabilidade que tem em divulgar as informações sobre todas as ações tomadas por sua empresa nos temas relevantes como Saúde e Segurança, meio ambiente entre outros. Por isso é importante ter o controle de quais informações serão divulgadas.</t>
    </r>
  </si>
  <si>
    <t>3.4</t>
  </si>
  <si>
    <r>
      <rPr>
        <b/>
        <sz val="8"/>
        <rFont val="Arial"/>
        <family val="2"/>
      </rPr>
      <t>Concorrência Justa:</t>
    </r>
    <r>
      <rPr>
        <sz val="8"/>
        <rFont val="Arial"/>
        <family val="2"/>
      </rPr>
      <t xml:space="preserve"> A organização deve somente realizar negócios baseados em mérito, princípios de economia de mercado e livre concorrência respeitando assim as leis e os princípios Éticos.</t>
    </r>
  </si>
  <si>
    <t>3.5</t>
  </si>
  <si>
    <r>
      <rPr>
        <b/>
        <sz val="8"/>
        <rFont val="Arial"/>
        <family val="2"/>
      </rPr>
      <t>Conflito de interesse:</t>
    </r>
    <r>
      <rPr>
        <sz val="8"/>
        <rFont val="Arial"/>
        <family val="2"/>
      </rPr>
      <t xml:space="preserve"> A organização deverá respeitar os interesses particulares dos seus colaboradores deixamos claro para os colaboradores o que é aceito e o que não é para que não haja conflitos de interesses.</t>
    </r>
  </si>
  <si>
    <t>3.6</t>
  </si>
  <si>
    <r>
      <rPr>
        <b/>
        <sz val="8"/>
        <rFont val="Arial"/>
        <family val="2"/>
      </rPr>
      <t>Peças Falsificadas</t>
    </r>
    <r>
      <rPr>
        <sz val="8"/>
        <rFont val="Arial"/>
        <family val="2"/>
      </rPr>
      <t>: A organização tem que compreender o impacto das peças falsificadas no mercado e deve vetar a utilização de peças ou softwares falsos ou provenientes de fontes ilícitas ou duvidosas.</t>
    </r>
  </si>
  <si>
    <t>3.7</t>
  </si>
  <si>
    <r>
      <rPr>
        <b/>
        <sz val="8"/>
        <rFont val="Arial"/>
        <family val="2"/>
      </rPr>
      <t>Propriedade Intelectual:</t>
    </r>
    <r>
      <rPr>
        <sz val="8"/>
        <rFont val="Arial"/>
        <family val="2"/>
      </rPr>
      <t xml:space="preserve"> A organização deve preservar o patrimônio físico, intelectual e material da sua empresa e a saúde e segurança própria e dos demais que trabalham nas instalações da empresa são prioridades, por isso respeitar e valorizar o intelecto de seus colaboradores, parceiros de negócio e concorrentes é imprescindível.</t>
    </r>
  </si>
  <si>
    <t>3.8</t>
  </si>
  <si>
    <r>
      <rPr>
        <b/>
        <sz val="8"/>
        <rFont val="Arial"/>
        <family val="2"/>
      </rPr>
      <t>Exportações e de Sanções Econômica:</t>
    </r>
    <r>
      <rPr>
        <sz val="8"/>
        <rFont val="Arial"/>
        <family val="2"/>
      </rPr>
      <t xml:space="preserve"> Todos os colaboradores da organização devem seguir e respeitar a política de controle das exportações e de sanções econômicas, bem como todas as leis em vigor no país que estejam atuando. Isto inclui leis e regulamentos relativos a embargos comerciais e sanções econômicas, controle de exportações, leis anti-boicote, de segurança de cargas, classificação e avaliação de importação, marcação de produto/país de origem e acordos de livre comércio.</t>
    </r>
  </si>
  <si>
    <t>3.9</t>
  </si>
  <si>
    <r>
      <rPr>
        <b/>
        <sz val="8"/>
        <rFont val="Arial"/>
        <family val="2"/>
      </rPr>
      <t>Retaliação:</t>
    </r>
    <r>
      <rPr>
        <sz val="8"/>
        <rFont val="Arial"/>
        <family val="2"/>
      </rPr>
      <t xml:space="preserve"> A organização deve disponibiliza um canal de denúncia para que seja informado, de forma anônima afim de que não devam ser praticadas perseguições, punições ou quaisquer outras formas de retaliação aos denunciantes ou testemunhas envolvidas em processos de apuração de infração no âmbito da ética. O mecanismo deve ser monitorizado por um responsável nomeado para o efeito que conservará estes registos e tomará as medidas necessárias de forma confidencial.</t>
    </r>
  </si>
  <si>
    <t>4.SAÚDE E SEGURANÇA</t>
  </si>
  <si>
    <t>4.1</t>
  </si>
  <si>
    <t>A Organização possui o Programa de Proteção aos Riscos Ambientais - PPRA e PGR?</t>
  </si>
  <si>
    <t>4.2</t>
  </si>
  <si>
    <t>Na sua organização, os perigos / ameaças são avaliados, e com base nestes são desenvolvidas e executadas ações de proteção, bem como as respectivas eficácias / eficiências são controladas (verificadas)?</t>
  </si>
  <si>
    <t>4.3</t>
  </si>
  <si>
    <t xml:space="preserve">Na sua organização são realizados exames médicos preventivos relativos ao trabalho? Possui CIPA? </t>
  </si>
  <si>
    <t>4.4</t>
  </si>
  <si>
    <t>Na sua empresa possui Auto de Vistoria do Corpo de Bombeiro?</t>
  </si>
  <si>
    <t>4.5</t>
  </si>
  <si>
    <r>
      <rPr>
        <b/>
        <sz val="8"/>
        <rFont val="Arial"/>
        <family val="2"/>
      </rPr>
      <t>Preparação para emergências</t>
    </r>
    <r>
      <rPr>
        <sz val="8"/>
        <rFont val="Arial"/>
        <family val="2"/>
      </rPr>
      <t xml:space="preserve">: A organização tem uma rápida e planejada reação em caso de emergência, pois isso pode, minimizar danos ao meio ambiente e também pode salvar a vida dos colaboradores? Dispõe de colaboradores treinados nesse tipo de situação e preparados para seguir os procedimentos de emergência? Existe um sistema interno e organizado de primeiro socorros? Os seus funcionários são treinados quanto aos perigos e ações de proteção inerentes à sua atividade? Possui uma política que descreva seus princípios em relação à proteção contra incêndio?                                </t>
    </r>
  </si>
  <si>
    <t>4.6</t>
  </si>
  <si>
    <r>
      <rPr>
        <b/>
        <sz val="8"/>
        <rFont val="Arial"/>
        <family val="2"/>
      </rPr>
      <t>Gerenciamento de Incidentes e acidentes:</t>
    </r>
    <r>
      <rPr>
        <sz val="8"/>
        <rFont val="Arial"/>
        <family val="2"/>
      </rPr>
      <t xml:space="preserve"> A organização tem um controle de incidentes e acidentes dentro de sua planta, com a finalidade de controlar e prevenir riscos ocupacionais? Aborda em treinamento o tema como forma de mantermos uma equipe capacitada para prevenção de incidentes e acidentes? Tem documentos para o acompanhamento dos acidentes e quase acidentes com a avaliação da área responsável que tem a demanda de mitigar os acidentes e quase acidentes?</t>
    </r>
  </si>
  <si>
    <t>4.7</t>
  </si>
  <si>
    <r>
      <rPr>
        <b/>
        <sz val="8"/>
        <rFont val="Arial"/>
        <family val="2"/>
      </rPr>
      <t>Equipamentos de Proteção Pessoal:</t>
    </r>
    <r>
      <rPr>
        <sz val="8"/>
        <rFont val="Arial"/>
        <family val="2"/>
      </rPr>
      <t xml:space="preserve"> A organização prioriza a segurança no ambiente de trabalho? Fornece todos os EPI’s necessários na operação e realizar avaliações por função para elaboração de um procedimento onde contempla a descrição das atividades, riscos associados as atividades, especificando assim os EPIs necessários e procedimentos em caso de acidentes? </t>
    </r>
  </si>
  <si>
    <t>4.8</t>
  </si>
  <si>
    <r>
      <rPr>
        <b/>
        <sz val="8"/>
        <rFont val="Arial"/>
        <family val="2"/>
      </rPr>
      <t>Segurança de Maquinas:</t>
    </r>
    <r>
      <rPr>
        <sz val="8"/>
        <rFont val="Arial"/>
        <family val="2"/>
      </rPr>
      <t xml:space="preserve"> A organização orienta e treinar seus funcionários sobre como manusear as máquinas e equipamentos corretamente, mantendo os equipamentos com as manutenções conforme indicações de seus Fabricantes aumentando assim segurança das maquinas e garantindo a saúde e segurança dos colaboradores evitando possíveis afastamentos?</t>
    </r>
  </si>
  <si>
    <t>4.9</t>
  </si>
  <si>
    <r>
      <rPr>
        <b/>
        <sz val="8"/>
        <rFont val="Arial"/>
        <family val="2"/>
      </rPr>
      <t xml:space="preserve">Ergonomia: </t>
    </r>
    <r>
      <rPr>
        <sz val="8"/>
        <rFont val="Arial"/>
        <family val="2"/>
      </rPr>
      <t>A organização tem um programa para eliminar gradativamente o trabalho árduo e excessivamente repetitivo, que são prejudiciais à saúde, podendo ser amenizado através de rotação de funções, inclusão de pausas, mecanização e da melhoria das condições ergonômicas do trabalho? O fornecedor mantêm o tema disseminado dentro da empresa?</t>
    </r>
  </si>
  <si>
    <t>5.1</t>
  </si>
  <si>
    <r>
      <rPr>
        <b/>
        <sz val="8.5"/>
        <rFont val="Arial"/>
        <family val="2"/>
      </rPr>
      <t xml:space="preserve">Política de Compras Sustentáveis: </t>
    </r>
    <r>
      <rPr>
        <sz val="8.5"/>
        <rFont val="Arial"/>
        <family val="2"/>
      </rPr>
      <t>A organização tem um Código de Conduta para seus Fornecedores e solicita que todos os requisitos de sustentabilidade (abordando no mínimo os seguintes assuntos: Meio Ambiente, Social, Governança, Saúde e Segurança) sejam garantidos em toda a cadeia de suprimentos (montante/upstream).</t>
    </r>
  </si>
  <si>
    <t>5.2</t>
  </si>
  <si>
    <r>
      <rPr>
        <b/>
        <sz val="8.5"/>
        <rFont val="Arial"/>
        <family val="2"/>
      </rPr>
      <t>Treinamento e Capacitação:</t>
    </r>
    <r>
      <rPr>
        <sz val="8.5"/>
        <rFont val="Arial"/>
        <family val="2"/>
      </rPr>
      <t xml:space="preserve"> A organização possui programas ou iniciativas de treinamento em questões sociais e ambientais dentro da cadeia de abastecimento?</t>
    </r>
  </si>
  <si>
    <t>5.3</t>
  </si>
  <si>
    <t>5.4</t>
  </si>
  <si>
    <r>
      <rPr>
        <b/>
        <sz val="8.5"/>
        <rFont val="Arial"/>
        <family val="2"/>
      </rPr>
      <t>Auditorias e Avaliações de Desempenho:</t>
    </r>
    <r>
      <rPr>
        <sz val="8.5"/>
        <rFont val="Arial"/>
        <family val="2"/>
      </rPr>
      <t xml:space="preserve"> A organização realiza análise de risco, auditorias de sua cadeia de fornecimento em assuntos de Meio Ambiente, Social, Governança, Saúde e Segurança)? </t>
    </r>
  </si>
  <si>
    <t>5.5</t>
  </si>
  <si>
    <r>
      <rPr>
        <b/>
        <sz val="8.5"/>
        <rFont val="Arial"/>
        <family val="2"/>
      </rPr>
      <t xml:space="preserve">Auditorias e Avaliações de Desempenho: </t>
    </r>
    <r>
      <rPr>
        <sz val="8.5"/>
        <rFont val="Arial"/>
        <family val="2"/>
      </rPr>
      <t>A organização já realizou alguma avaliação formal do progresso de seus fornecedores em relação à regulação REACH (Registro, Avaliação e Autorização de Substâncias Químicas)?</t>
    </r>
  </si>
  <si>
    <t>5.6</t>
  </si>
  <si>
    <r>
      <rPr>
        <b/>
        <sz val="8.5"/>
        <rFont val="Arial"/>
        <family val="2"/>
      </rPr>
      <t>Premiação:</t>
    </r>
    <r>
      <rPr>
        <sz val="8.5"/>
        <rFont val="Arial"/>
        <family val="2"/>
      </rPr>
      <t xml:space="preserve"> Fornecedores que atuam em questões ambientais e sociais tem acesso a incentivos exclusivos (por exemplo, prêmios de fornecedores, programa de fornecedor preferencial,etc)</t>
    </r>
  </si>
  <si>
    <t>5.7</t>
  </si>
  <si>
    <r>
      <rPr>
        <b/>
        <sz val="8.5"/>
        <rFont val="Arial"/>
        <family val="2"/>
      </rPr>
      <t>Certificação:</t>
    </r>
    <r>
      <rPr>
        <sz val="8.5"/>
        <rFont val="Arial"/>
        <family val="2"/>
      </rPr>
      <t>Sua organização obteve alguma certificação relativa a compras sustentáveis?</t>
    </r>
  </si>
  <si>
    <t xml:space="preserve"> CRITÉRIO DE AVALIAÇÃO</t>
  </si>
  <si>
    <t>MENOR QUE 50%</t>
  </si>
  <si>
    <t xml:space="preserve">DATA: </t>
  </si>
  <si>
    <t>LEGENDA</t>
  </si>
  <si>
    <t>Nossa empresa atualmente não possui este item e não possui recursos dedicados a esta área.</t>
  </si>
  <si>
    <t>Nossa empresa dedicou recursos limitados a este item, começou recentemente a implementar um programa para resolver este item ou depende exclusivamente de recursos externos para resolver este item. Nossa empresa possui aproximadamente 25% dos requisitos implementados ou em andamento.</t>
  </si>
  <si>
    <t>Nossa empresa tem elementos deste item implementados (aproximadamente 50%) com o entendimento de que ações e atividades adicionais são necessárias. Nossa gestão apoia um maior engajamento</t>
  </si>
  <si>
    <t>Nossa empresa tem muitos dos elementos deste item implementados e uma política formal em vigor. A implementação dos elementos adicionais necessários está em curso e planeada ao longo de um período de tempo mais longo. O tempo é de aproximadamente 75% de implementação.</t>
  </si>
  <si>
    <t>Nossa empresa compreende perfeitamente e implementou pelo menos 90% do item. Algumas ações adicionais são necessárias para tornar este item robusto e eficaz.</t>
  </si>
  <si>
    <t>Nossa empresa implementou totalmente este item e é capaz de atender a requisitos futuros que estão em desenvolvimento ou previstos. A gestão está totalmente engajada. Nossa empresa atende ou excede os requisitos regulatórios ou do cliente</t>
  </si>
  <si>
    <t>NA</t>
  </si>
  <si>
    <t>Esta questão não se aplica à nossa empresa</t>
  </si>
  <si>
    <r>
      <rPr>
        <b/>
        <sz val="8.5"/>
        <rFont val="Arial"/>
        <family val="2"/>
      </rPr>
      <t>Objetivos e Metas</t>
    </r>
    <r>
      <rPr>
        <sz val="8.5"/>
        <rFont val="Arial"/>
        <family val="2"/>
      </rPr>
      <t>: A organização possui indicadores e metas para avaliar o grau de comprometimento com questões ambientais, sociais e governança? Exemplos:Percentual ou numero de fornecedores auditados /avaliados envolvidos em ações corretivas ou de capacitação; Porcentagem ou numero de fornecedores que receberam treinamento sobre compras sustentáveis; Percentagem ou numero de fornecedores alvo abrangidos por uma avaliação de RSE (responsabilidade social empresarial) in loco; Percentual de fornecedores alvo com contratos que incluem clausulas sobre requisitos ambientais, trabalhistas, e de direitos humanos; Percentagem de fornecedores alvo que assinaram o codigo de conduta do fornecedor.</t>
    </r>
  </si>
  <si>
    <t>Responsável pela avaliação</t>
  </si>
  <si>
    <t>%</t>
  </si>
  <si>
    <t>Pontuação Geral</t>
  </si>
  <si>
    <r>
      <rPr>
        <sz val="9"/>
        <rFont val="Calibri"/>
        <family val="2"/>
      </rPr>
      <t>≥</t>
    </r>
    <r>
      <rPr>
        <sz val="9"/>
        <rFont val="Arial"/>
        <family val="2"/>
      </rPr>
      <t>90% ATÉ 100%</t>
    </r>
  </si>
  <si>
    <t>≥50% ATÉ 89%</t>
  </si>
  <si>
    <t>5. COMPRAS SUSTENTÁVEIS</t>
  </si>
  <si>
    <t>MEIO AMBIENTE</t>
  </si>
  <si>
    <t>SOCIAL</t>
  </si>
  <si>
    <t>GOVERNANÇA</t>
  </si>
  <si>
    <t>SAÚDE E SEGURANÇA</t>
  </si>
  <si>
    <t>COMPRAS SUSTENTÁVEIS</t>
  </si>
  <si>
    <t>Legenda:</t>
  </si>
  <si>
    <t>0-Nossa empresa atualmente não possui este item e não possui recursos dedicados a esta área.</t>
  </si>
  <si>
    <t>1-Nossa empresa dedicou recursos limitados a este item, começou recentemente a implementar um programa para resolver este item ou depende exclusivamente de recursos externos para resolver este item. Nossa empresa possui aproximadamente 25% dos requisitos implementados ou em andamento.</t>
  </si>
  <si>
    <t>2-Nossa empresa tem elementos deste item implementados (aproximadamente 50%) com o entendimento de que ações e atividades adicionais são necessárias. Nossa gestão apoia um maior engajamento</t>
  </si>
  <si>
    <t>3-Nossa empresa tem muitos dos elementos deste item implementados e uma política formal em vigor. A implementação dos elementos adicionais necessários está em curso e planeada ao longo de um período de tempo mais longo. O tempo é de aproximadamente 75% de implementação.</t>
  </si>
  <si>
    <t>4-Nossa empresa compreende perfeitamente e implementou pelo menos 90% do item. Algumas ações adicionais são necessárias para tornar este item robusto e eficaz.</t>
  </si>
  <si>
    <t>5-Nossa empresa implementou totalmente este item e é capaz de atender a requisitos futuros que estão em desenvolvimento ou previstos. A gestão está totalmente engajada. Nossa empresa atende ou excede os requisitos regulatórios ou do cliente</t>
  </si>
  <si>
    <t>NA-Esta questão não se aplica à nossa empresa</t>
  </si>
  <si>
    <t xml:space="preserve">Pontuação </t>
  </si>
  <si>
    <t>MEDALHA DE OURO</t>
  </si>
  <si>
    <t xml:space="preserve">  IMPACTO ALTO NA PONTUAÇÃO</t>
  </si>
  <si>
    <t>MEDALHA DE PRATA</t>
  </si>
  <si>
    <t xml:space="preserve">  IMPACTO MÉDIO NA PONTUAÇÃO</t>
  </si>
  <si>
    <t>MEDALHA DE BRONZE</t>
  </si>
  <si>
    <t xml:space="preserve"> IMPACTO BAIXO NA PONTUAÇÃO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</si>
</sst>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Calibri"/>
      <family val="2"/>
      <scheme val="minor"/>
    </font>
    <font>
      <sz val="11"/>
      <color theme="1"/>
      <name val="Calibri"/>
      <family val="2"/>
      <scheme val="minor"/>
    </font>
    <font>
      <sz val="10"/>
      <name val="Arial"/>
      <family val="2"/>
    </font>
    <font>
      <b/>
      <sz val="18"/>
      <name val="Arial"/>
      <family val="2"/>
    </font>
    <font>
      <b/>
      <sz val="10"/>
      <name val="Arial"/>
      <family val="2"/>
    </font>
    <font>
      <sz val="8"/>
      <name val="Arial"/>
      <family val="2"/>
    </font>
    <font>
      <b/>
      <sz val="12"/>
      <name val="Arial"/>
      <family val="2"/>
    </font>
    <font>
      <b/>
      <sz val="14"/>
      <name val="Arial"/>
      <family val="2"/>
    </font>
    <font>
      <b/>
      <sz val="9"/>
      <name val="Arial"/>
      <family val="2"/>
    </font>
    <font>
      <sz val="9"/>
      <name val="Arial"/>
      <family val="2"/>
    </font>
    <font>
      <b/>
      <sz val="8"/>
      <name val="Arial"/>
      <family val="2"/>
    </font>
    <font>
      <sz val="8.5"/>
      <name val="Arial"/>
      <family val="2"/>
    </font>
    <font>
      <b/>
      <sz val="8.5"/>
      <name val="Arial"/>
      <family val="2"/>
    </font>
    <font>
      <sz val="9"/>
      <name val="Calibri"/>
      <family val="2"/>
    </font>
    <font>
      <b/>
      <sz val="9"/>
      <color rgb="FFFF0000"/>
      <name val="Arial"/>
      <family val="2"/>
    </font>
    <font>
      <sz val="8"/>
      <color indexed="81"/>
      <name val="Segoe UI"/>
      <family val="2"/>
    </font>
    <font>
      <sz val="9"/>
      <color indexed="81"/>
      <name val="Segoe UI"/>
      <family val="2"/>
    </font>
    <font>
      <sz val="11"/>
      <color theme="0"/>
      <name val="Calibri"/>
      <family val="2"/>
      <scheme val="minor"/>
    </font>
    <font>
      <b/>
      <sz val="14"/>
      <color theme="0"/>
      <name val="Arial"/>
      <family val="2"/>
    </font>
    <font>
      <b/>
      <sz val="8"/>
      <color theme="0"/>
      <name val="Arial"/>
      <family val="2"/>
    </font>
    <font>
      <b/>
      <sz val="9"/>
      <color theme="7" tint="-0.249977111117893"/>
      <name val="Arial"/>
      <family val="2"/>
    </font>
    <font>
      <b/>
      <sz val="9"/>
      <color theme="0" tint="-0.34998626667073579"/>
      <name val="Arial"/>
      <family val="2"/>
    </font>
    <font>
      <b/>
      <sz val="9"/>
      <color rgb="FFFFFF00"/>
      <name val="Arial"/>
      <family val="2"/>
    </font>
    <font>
      <sz val="10"/>
      <color theme="0"/>
      <name val="Arial"/>
      <family val="2"/>
    </font>
    <font>
      <sz val="20"/>
      <color theme="1"/>
      <name val="Arial"/>
      <family val="2"/>
    </font>
    <font>
      <b/>
      <sz val="15"/>
      <name val="Arial"/>
      <family val="2"/>
    </font>
  </fonts>
  <fills count="8">
    <fill>
      <patternFill patternType="none"/>
    </fill>
    <fill>
      <patternFill patternType="gray125"/>
    </fill>
    <fill>
      <patternFill patternType="solid">
        <fgColor theme="0" tint="-4.9989318521683403E-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64"/>
      </patternFill>
    </fill>
    <fill>
      <patternFill patternType="solid">
        <fgColor theme="4" tint="0.79998168889431442"/>
        <bgColor indexed="64"/>
      </patternFill>
    </fill>
    <fill>
      <patternFill patternType="solid">
        <fgColor theme="1" tint="0.249977111117893"/>
        <bgColor indexed="64"/>
      </patternFill>
    </fill>
  </fills>
  <borders count="61">
    <border>
      <left/>
      <right/>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thin">
        <color indexed="64"/>
      </right>
      <top/>
      <bottom/>
      <diagonal/>
    </border>
    <border>
      <left style="thin">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s>
  <cellStyleXfs count="2">
    <xf numFmtId="0" fontId="0" fillId="0" borderId="0"/>
    <xf numFmtId="9" fontId="1" fillId="0" borderId="0" applyFont="0" applyFill="0" applyBorder="0" applyAlignment="0" applyProtection="0"/>
  </cellStyleXfs>
  <cellXfs count="185">
    <xf numFmtId="0" fontId="0" fillId="0" borderId="0" xfId="0"/>
    <xf numFmtId="0" fontId="2" fillId="0" borderId="0" xfId="0" applyFont="1" applyAlignment="1">
      <alignment horizontal="center"/>
    </xf>
    <xf numFmtId="0" fontId="2" fillId="0" borderId="10" xfId="0" applyFont="1" applyBorder="1" applyAlignment="1">
      <alignment horizontal="center"/>
    </xf>
    <xf numFmtId="0" fontId="2" fillId="0" borderId="11" xfId="0" applyFont="1" applyBorder="1" applyAlignment="1">
      <alignment horizontal="center"/>
    </xf>
    <xf numFmtId="0" fontId="3" fillId="0" borderId="11" xfId="0" applyFont="1" applyBorder="1" applyAlignment="1">
      <alignment horizontal="center" vertical="center" wrapText="1"/>
    </xf>
    <xf numFmtId="0" fontId="5" fillId="0" borderId="11" xfId="0" applyFont="1" applyBorder="1" applyAlignment="1">
      <alignment horizontal="left" vertical="center" wrapText="1"/>
    </xf>
    <xf numFmtId="0" fontId="2" fillId="0" borderId="6" xfId="0" applyFont="1" applyBorder="1" applyAlignment="1">
      <alignment horizontal="center" vertical="center"/>
    </xf>
    <xf numFmtId="0" fontId="9" fillId="0" borderId="0" xfId="0" applyFont="1" applyAlignment="1">
      <alignment horizontal="left" vertical="center" wrapText="1"/>
    </xf>
    <xf numFmtId="0" fontId="2" fillId="0" borderId="0" xfId="0" applyFont="1" applyAlignment="1">
      <alignment horizontal="center" vertical="center"/>
    </xf>
    <xf numFmtId="0" fontId="2" fillId="0" borderId="9" xfId="0" applyFont="1" applyBorder="1" applyAlignment="1">
      <alignment horizontal="center" vertical="center"/>
    </xf>
    <xf numFmtId="0" fontId="9" fillId="0" borderId="16" xfId="0" applyFont="1" applyBorder="1" applyAlignment="1">
      <alignment horizontal="left" vertical="center" wrapText="1"/>
    </xf>
    <xf numFmtId="0" fontId="2" fillId="0" borderId="16" xfId="0" applyFont="1" applyBorder="1" applyAlignment="1">
      <alignment horizontal="center" vertical="center"/>
    </xf>
    <xf numFmtId="0" fontId="9" fillId="0" borderId="6" xfId="0" applyFont="1" applyBorder="1" applyAlignment="1">
      <alignment horizontal="left" vertical="center" wrapText="1"/>
    </xf>
    <xf numFmtId="0" fontId="2" fillId="0" borderId="47" xfId="0" applyFont="1" applyBorder="1" applyAlignment="1">
      <alignment horizontal="center" vertical="center"/>
    </xf>
    <xf numFmtId="0" fontId="9" fillId="0" borderId="6" xfId="0" applyFont="1" applyBorder="1" applyAlignment="1">
      <alignment vertical="center" wrapText="1"/>
    </xf>
    <xf numFmtId="0" fontId="9" fillId="0" borderId="9" xfId="0" applyFont="1" applyBorder="1" applyAlignment="1">
      <alignment vertical="center" wrapText="1"/>
    </xf>
    <xf numFmtId="0" fontId="9" fillId="0" borderId="2" xfId="0" applyFont="1" applyBorder="1" applyAlignment="1">
      <alignment horizontal="left" vertical="center" wrapText="1"/>
    </xf>
    <xf numFmtId="0" fontId="14" fillId="0" borderId="0" xfId="0" applyFont="1" applyAlignment="1">
      <alignment horizontal="left" vertical="center" wrapText="1"/>
    </xf>
    <xf numFmtId="0" fontId="9" fillId="0" borderId="9" xfId="0" applyFont="1" applyBorder="1" applyAlignment="1">
      <alignment horizontal="left" vertical="center" wrapText="1"/>
    </xf>
    <xf numFmtId="0" fontId="2" fillId="0" borderId="9" xfId="0" applyFont="1" applyBorder="1"/>
    <xf numFmtId="0" fontId="2" fillId="0" borderId="10" xfId="0" applyFont="1" applyBorder="1"/>
    <xf numFmtId="0" fontId="2" fillId="0" borderId="11" xfId="0" applyFont="1" applyBorder="1"/>
    <xf numFmtId="0" fontId="2" fillId="0" borderId="14" xfId="0" applyFont="1" applyBorder="1"/>
    <xf numFmtId="0" fontId="0" fillId="0" borderId="48" xfId="0" applyBorder="1" applyAlignment="1">
      <alignment horizontal="center" vertical="center"/>
    </xf>
    <xf numFmtId="0" fontId="2" fillId="0" borderId="49" xfId="0" applyFont="1" applyBorder="1"/>
    <xf numFmtId="0" fontId="0" fillId="0" borderId="38" xfId="0" applyBorder="1" applyAlignment="1">
      <alignment horizontal="center" vertical="center"/>
    </xf>
    <xf numFmtId="0" fontId="2" fillId="0" borderId="39" xfId="0" applyFont="1" applyBorder="1" applyAlignment="1">
      <alignment wrapText="1"/>
    </xf>
    <xf numFmtId="0" fontId="2" fillId="0" borderId="32" xfId="0" applyFont="1" applyBorder="1" applyAlignment="1">
      <alignment horizontal="center" vertical="center"/>
    </xf>
    <xf numFmtId="0" fontId="2" fillId="0" borderId="33" xfId="0" applyFont="1" applyBorder="1" applyAlignment="1">
      <alignment wrapText="1"/>
    </xf>
    <xf numFmtId="1" fontId="18" fillId="7" borderId="15" xfId="1" applyNumberFormat="1" applyFont="1" applyFill="1" applyBorder="1" applyAlignment="1" applyProtection="1">
      <alignment horizontal="right" vertical="center"/>
    </xf>
    <xf numFmtId="9" fontId="18" fillId="7" borderId="17" xfId="1" applyFont="1" applyFill="1" applyBorder="1" applyAlignment="1" applyProtection="1">
      <alignment horizontal="left" vertical="center"/>
    </xf>
    <xf numFmtId="0" fontId="5" fillId="3" borderId="2" xfId="0" applyFont="1" applyFill="1" applyBorder="1" applyAlignment="1">
      <alignment vertical="center"/>
    </xf>
    <xf numFmtId="0" fontId="5" fillId="3" borderId="5" xfId="0" applyFont="1" applyFill="1" applyBorder="1" applyAlignment="1">
      <alignment vertical="center"/>
    </xf>
    <xf numFmtId="0" fontId="2" fillId="4" borderId="21" xfId="0" applyFont="1" applyFill="1" applyBorder="1" applyAlignment="1">
      <alignment vertical="center"/>
    </xf>
    <xf numFmtId="0" fontId="2" fillId="4" borderId="26" xfId="0" applyFont="1" applyFill="1" applyBorder="1" applyAlignment="1">
      <alignment vertical="top" wrapText="1"/>
    </xf>
    <xf numFmtId="0" fontId="2" fillId="4" borderId="11" xfId="0" applyFont="1" applyFill="1" applyBorder="1" applyAlignment="1">
      <alignment vertical="center"/>
    </xf>
    <xf numFmtId="0" fontId="9" fillId="4" borderId="50" xfId="0" applyFont="1" applyFill="1" applyBorder="1" applyAlignment="1">
      <alignment horizontal="center" vertical="center"/>
    </xf>
    <xf numFmtId="0" fontId="9" fillId="4" borderId="34" xfId="0" applyFont="1" applyFill="1" applyBorder="1" applyAlignment="1">
      <alignment horizontal="center" vertical="center"/>
    </xf>
    <xf numFmtId="0" fontId="9" fillId="4" borderId="40" xfId="0" applyFont="1" applyFill="1" applyBorder="1" applyAlignment="1">
      <alignment horizontal="center" vertical="center"/>
    </xf>
    <xf numFmtId="0" fontId="9" fillId="4" borderId="47" xfId="0" applyFont="1" applyFill="1" applyBorder="1" applyAlignment="1">
      <alignment horizontal="center" vertical="center"/>
    </xf>
    <xf numFmtId="0" fontId="9" fillId="4" borderId="44" xfId="0" applyFont="1" applyFill="1" applyBorder="1" applyAlignment="1">
      <alignment horizontal="center" vertical="center"/>
    </xf>
    <xf numFmtId="0" fontId="2" fillId="4" borderId="6" xfId="0" applyFont="1" applyFill="1" applyBorder="1" applyAlignment="1">
      <alignment horizontal="center" vertical="center"/>
    </xf>
    <xf numFmtId="0" fontId="2" fillId="4" borderId="35" xfId="0" applyFont="1" applyFill="1" applyBorder="1" applyAlignment="1">
      <alignment horizontal="center" vertical="center"/>
    </xf>
    <xf numFmtId="0" fontId="2" fillId="4" borderId="34" xfId="0" applyFont="1" applyFill="1" applyBorder="1" applyAlignment="1">
      <alignment horizontal="center" vertical="center"/>
    </xf>
    <xf numFmtId="0" fontId="2" fillId="4" borderId="23" xfId="0" applyFont="1" applyFill="1" applyBorder="1" applyAlignment="1">
      <alignment horizontal="center" vertical="center"/>
    </xf>
    <xf numFmtId="0" fontId="2" fillId="4" borderId="50" xfId="0" applyFont="1" applyFill="1" applyBorder="1" applyAlignment="1">
      <alignment horizontal="center" vertical="center"/>
    </xf>
    <xf numFmtId="0" fontId="2" fillId="4" borderId="44" xfId="0" applyFont="1" applyFill="1" applyBorder="1" applyAlignment="1">
      <alignment horizontal="center" vertical="center"/>
    </xf>
    <xf numFmtId="1" fontId="17" fillId="7" borderId="16" xfId="1" applyNumberFormat="1" applyFont="1" applyFill="1" applyBorder="1" applyAlignment="1">
      <alignment vertical="center"/>
    </xf>
    <xf numFmtId="0" fontId="2" fillId="4" borderId="23" xfId="0" applyFont="1" applyFill="1" applyBorder="1" applyAlignment="1">
      <alignment horizontal="left" vertical="center"/>
    </xf>
    <xf numFmtId="0" fontId="2" fillId="4" borderId="24" xfId="0" applyFont="1" applyFill="1" applyBorder="1" applyAlignment="1">
      <alignment horizontal="left" vertical="center"/>
    </xf>
    <xf numFmtId="0" fontId="2" fillId="0" borderId="24" xfId="0" applyFont="1" applyBorder="1" applyAlignment="1" applyProtection="1">
      <alignment horizontal="center" vertical="top" wrapText="1"/>
      <protection locked="0"/>
    </xf>
    <xf numFmtId="0" fontId="2" fillId="0" borderId="25" xfId="0" applyFont="1" applyBorder="1" applyAlignment="1" applyProtection="1">
      <alignment horizontal="center" vertical="top" wrapText="1"/>
      <protection locked="0"/>
    </xf>
    <xf numFmtId="0" fontId="2" fillId="4" borderId="28" xfId="0" applyFont="1" applyFill="1" applyBorder="1" applyAlignment="1">
      <alignment horizontal="left" vertical="center"/>
    </xf>
    <xf numFmtId="0" fontId="2" fillId="4" borderId="29" xfId="0" applyFont="1" applyFill="1" applyBorder="1" applyAlignment="1">
      <alignment horizontal="left" vertical="center"/>
    </xf>
    <xf numFmtId="0" fontId="2" fillId="0" borderId="29" xfId="0" applyFont="1" applyBorder="1" applyAlignment="1" applyProtection="1">
      <alignment horizontal="center" vertical="center"/>
      <protection locked="0"/>
    </xf>
    <xf numFmtId="0" fontId="2" fillId="0" borderId="30" xfId="0" applyFont="1" applyBorder="1" applyAlignment="1" applyProtection="1">
      <alignment horizontal="center" vertical="center"/>
      <protection locked="0"/>
    </xf>
    <xf numFmtId="0" fontId="2" fillId="0" borderId="1" xfId="0" applyFont="1" applyBorder="1" applyAlignment="1">
      <alignment horizontal="center"/>
    </xf>
    <xf numFmtId="0" fontId="2" fillId="0" borderId="2" xfId="0" applyFont="1" applyBorder="1" applyAlignment="1">
      <alignment horizontal="center"/>
    </xf>
    <xf numFmtId="0" fontId="2" fillId="0" borderId="6" xfId="0" applyFont="1" applyBorder="1" applyAlignment="1">
      <alignment horizontal="center"/>
    </xf>
    <xf numFmtId="0" fontId="2" fillId="0" borderId="0" xfId="0" applyFont="1" applyAlignment="1">
      <alignment horizontal="center"/>
    </xf>
    <xf numFmtId="0" fontId="2" fillId="0" borderId="10" xfId="0" applyFont="1" applyBorder="1" applyAlignment="1">
      <alignment horizontal="center"/>
    </xf>
    <xf numFmtId="0" fontId="2" fillId="0" borderId="11" xfId="0" applyFont="1" applyBorder="1" applyAlignment="1">
      <alignment horizontal="center"/>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0" xfId="0" applyFont="1" applyAlignment="1">
      <alignment horizontal="center" vertical="center" wrapText="1"/>
    </xf>
    <xf numFmtId="0" fontId="3" fillId="0" borderId="7"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5" fillId="0" borderId="4" xfId="0" applyFont="1" applyBorder="1" applyAlignment="1">
      <alignment horizontal="left" vertical="center" wrapText="1"/>
    </xf>
    <xf numFmtId="0" fontId="5" fillId="0" borderId="2" xfId="0" applyFont="1" applyBorder="1" applyAlignment="1">
      <alignment horizontal="left" vertical="center" wrapText="1"/>
    </xf>
    <xf numFmtId="0" fontId="5" fillId="0" borderId="5" xfId="0" applyFont="1" applyBorder="1" applyAlignment="1">
      <alignment horizontal="left" vertical="center" wrapText="1"/>
    </xf>
    <xf numFmtId="0" fontId="5" fillId="0" borderId="8" xfId="0" applyFont="1" applyBorder="1" applyAlignment="1">
      <alignment horizontal="left" vertical="center" wrapText="1"/>
    </xf>
    <xf numFmtId="0" fontId="5" fillId="0" borderId="0" xfId="0" applyFont="1" applyAlignment="1">
      <alignment horizontal="left" vertical="center" wrapText="1"/>
    </xf>
    <xf numFmtId="0" fontId="5" fillId="0" borderId="9" xfId="0" applyFont="1" applyBorder="1" applyAlignment="1">
      <alignment horizontal="left" vertical="center" wrapText="1"/>
    </xf>
    <xf numFmtId="0" fontId="5" fillId="0" borderId="13" xfId="0" applyFont="1" applyBorder="1" applyAlignment="1">
      <alignment horizontal="left" vertical="center" wrapText="1"/>
    </xf>
    <xf numFmtId="0" fontId="5" fillId="0" borderId="11" xfId="0" applyFont="1" applyBorder="1" applyAlignment="1">
      <alignment horizontal="left" vertical="center" wrapText="1"/>
    </xf>
    <xf numFmtId="0" fontId="5" fillId="0" borderId="14" xfId="0" applyFont="1" applyBorder="1" applyAlignment="1">
      <alignment horizontal="left" vertical="center" wrapText="1"/>
    </xf>
    <xf numFmtId="0" fontId="6" fillId="2" borderId="15" xfId="0" applyFont="1" applyFill="1" applyBorder="1" applyAlignment="1">
      <alignment horizontal="left" vertical="center"/>
    </xf>
    <xf numFmtId="0" fontId="6" fillId="2" borderId="16" xfId="0" applyFont="1" applyFill="1" applyBorder="1" applyAlignment="1">
      <alignment horizontal="left" vertical="center"/>
    </xf>
    <xf numFmtId="0" fontId="6" fillId="2" borderId="17" xfId="0" applyFont="1" applyFill="1" applyBorder="1" applyAlignment="1">
      <alignment horizontal="left" vertical="center"/>
    </xf>
    <xf numFmtId="0" fontId="2" fillId="4" borderId="18" xfId="0" applyFont="1" applyFill="1" applyBorder="1" applyAlignment="1">
      <alignment horizontal="left" vertical="center"/>
    </xf>
    <xf numFmtId="0" fontId="2" fillId="4" borderId="19" xfId="0" applyFont="1" applyFill="1" applyBorder="1" applyAlignment="1">
      <alignment horizontal="left" vertical="center"/>
    </xf>
    <xf numFmtId="0" fontId="2" fillId="0" borderId="19" xfId="0" applyFont="1" applyBorder="1" applyAlignment="1" applyProtection="1">
      <alignment horizontal="center" vertical="center"/>
      <protection locked="0"/>
    </xf>
    <xf numFmtId="0" fontId="2" fillId="0" borderId="20" xfId="0" applyFont="1" applyBorder="1" applyAlignment="1" applyProtection="1">
      <alignment horizontal="center" vertical="center"/>
      <protection locked="0"/>
    </xf>
    <xf numFmtId="0" fontId="5" fillId="4" borderId="35" xfId="0" applyFont="1" applyFill="1" applyBorder="1" applyAlignment="1">
      <alignment horizontal="left" vertical="center" wrapText="1"/>
    </xf>
    <xf numFmtId="0" fontId="5" fillId="4" borderId="36" xfId="0" applyFont="1" applyFill="1" applyBorder="1" applyAlignment="1">
      <alignment horizontal="left" vertical="center" wrapText="1"/>
    </xf>
    <xf numFmtId="0" fontId="5" fillId="4" borderId="37" xfId="0" applyFont="1" applyFill="1" applyBorder="1" applyAlignment="1">
      <alignment horizontal="left" vertical="center" wrapText="1"/>
    </xf>
    <xf numFmtId="0" fontId="25" fillId="0" borderId="38" xfId="0" applyFont="1" applyBorder="1" applyAlignment="1" applyProtection="1">
      <alignment horizontal="center" vertical="center" wrapText="1"/>
      <protection locked="0"/>
    </xf>
    <xf numFmtId="0" fontId="25" fillId="0" borderId="39" xfId="0" applyFont="1" applyBorder="1" applyAlignment="1" applyProtection="1">
      <alignment horizontal="center" vertical="center"/>
      <protection locked="0"/>
    </xf>
    <xf numFmtId="0" fontId="7" fillId="3" borderId="15" xfId="0" applyFont="1" applyFill="1" applyBorder="1" applyAlignment="1">
      <alignment horizontal="center" vertical="center"/>
    </xf>
    <xf numFmtId="0" fontId="7" fillId="3" borderId="16" xfId="0" applyFont="1" applyFill="1" applyBorder="1" applyAlignment="1">
      <alignment horizontal="center" vertical="center"/>
    </xf>
    <xf numFmtId="0" fontId="7" fillId="3" borderId="17" xfId="0" applyFont="1" applyFill="1" applyBorder="1" applyAlignment="1">
      <alignment horizontal="center" vertical="center"/>
    </xf>
    <xf numFmtId="0" fontId="6" fillId="3" borderId="15" xfId="0" applyFont="1" applyFill="1" applyBorder="1" applyAlignment="1">
      <alignment horizontal="left" vertical="center" wrapText="1"/>
    </xf>
    <xf numFmtId="0" fontId="6" fillId="3" borderId="16" xfId="0" applyFont="1" applyFill="1" applyBorder="1" applyAlignment="1">
      <alignment horizontal="left" vertical="center" wrapText="1"/>
    </xf>
    <xf numFmtId="0" fontId="6" fillId="3" borderId="17" xfId="0" applyFont="1" applyFill="1" applyBorder="1" applyAlignment="1">
      <alignment horizontal="left" vertical="center" wrapText="1"/>
    </xf>
    <xf numFmtId="0" fontId="8" fillId="3" borderId="51" xfId="0" applyFont="1" applyFill="1" applyBorder="1" applyAlignment="1">
      <alignment horizontal="center" vertical="center" wrapText="1"/>
    </xf>
    <xf numFmtId="0" fontId="8" fillId="3" borderId="52" xfId="0" applyFont="1" applyFill="1" applyBorder="1" applyAlignment="1">
      <alignment horizontal="center" vertical="center"/>
    </xf>
    <xf numFmtId="0" fontId="5" fillId="4" borderId="6" xfId="0" applyFont="1" applyFill="1" applyBorder="1" applyAlignment="1">
      <alignment horizontal="left" vertical="center" wrapText="1"/>
    </xf>
    <xf numFmtId="0" fontId="5" fillId="4" borderId="0" xfId="0" applyFont="1" applyFill="1" applyAlignment="1">
      <alignment horizontal="left" vertical="center" wrapText="1"/>
    </xf>
    <xf numFmtId="0" fontId="5" fillId="4" borderId="9" xfId="0" applyFont="1" applyFill="1" applyBorder="1" applyAlignment="1">
      <alignment horizontal="left" vertical="center" wrapText="1"/>
    </xf>
    <xf numFmtId="0" fontId="25" fillId="5" borderId="48" xfId="0" applyFont="1" applyFill="1" applyBorder="1" applyAlignment="1" applyProtection="1">
      <alignment horizontal="center" vertical="center" wrapText="1"/>
      <protection locked="0"/>
    </xf>
    <xf numFmtId="0" fontId="25" fillId="5" borderId="49" xfId="0" applyFont="1" applyFill="1" applyBorder="1" applyAlignment="1" applyProtection="1">
      <alignment horizontal="center" vertical="center"/>
      <protection locked="0"/>
    </xf>
    <xf numFmtId="0" fontId="5" fillId="4" borderId="53" xfId="0" applyFont="1" applyFill="1" applyBorder="1" applyAlignment="1">
      <alignment horizontal="left" vertical="center" wrapText="1"/>
    </xf>
    <xf numFmtId="0" fontId="5" fillId="4" borderId="54" xfId="0" applyFont="1" applyFill="1" applyBorder="1" applyAlignment="1">
      <alignment horizontal="left" vertical="center" wrapText="1"/>
    </xf>
    <xf numFmtId="0" fontId="5" fillId="4" borderId="55" xfId="0" applyFont="1" applyFill="1" applyBorder="1" applyAlignment="1">
      <alignment horizontal="left" vertical="center" wrapText="1"/>
    </xf>
    <xf numFmtId="0" fontId="5" fillId="3" borderId="53" xfId="0" applyFont="1" applyFill="1" applyBorder="1" applyAlignment="1">
      <alignment horizontal="left" vertical="center" wrapText="1"/>
    </xf>
    <xf numFmtId="0" fontId="5" fillId="3" borderId="54" xfId="0" applyFont="1" applyFill="1" applyBorder="1" applyAlignment="1">
      <alignment horizontal="left" vertical="center" wrapText="1"/>
    </xf>
    <xf numFmtId="0" fontId="5" fillId="3" borderId="55" xfId="0" applyFont="1" applyFill="1" applyBorder="1" applyAlignment="1">
      <alignment horizontal="left" vertical="center" wrapText="1"/>
    </xf>
    <xf numFmtId="0" fontId="25" fillId="0" borderId="6" xfId="0" applyFont="1" applyBorder="1" applyAlignment="1" applyProtection="1">
      <alignment horizontal="center" vertical="center" wrapText="1"/>
      <protection locked="0"/>
    </xf>
    <xf numFmtId="0" fontId="25" fillId="0" borderId="9" xfId="0" applyFont="1" applyBorder="1" applyAlignment="1" applyProtection="1">
      <alignment horizontal="center" vertical="center" wrapText="1"/>
      <protection locked="0"/>
    </xf>
    <xf numFmtId="0" fontId="25" fillId="0" borderId="35" xfId="0" applyFont="1" applyBorder="1" applyAlignment="1" applyProtection="1">
      <alignment horizontal="center" vertical="center" wrapText="1"/>
      <protection locked="0"/>
    </xf>
    <xf numFmtId="0" fontId="25" fillId="0" borderId="37" xfId="0" applyFont="1" applyBorder="1" applyAlignment="1" applyProtection="1">
      <alignment horizontal="center" vertical="center" wrapText="1"/>
      <protection locked="0"/>
    </xf>
    <xf numFmtId="0" fontId="5" fillId="4" borderId="23" xfId="0" applyFont="1" applyFill="1" applyBorder="1" applyAlignment="1">
      <alignment horizontal="left" vertical="center" wrapText="1"/>
    </xf>
    <xf numFmtId="0" fontId="5" fillId="4" borderId="24" xfId="0" applyFont="1" applyFill="1" applyBorder="1" applyAlignment="1">
      <alignment horizontal="left" vertical="center" wrapText="1"/>
    </xf>
    <xf numFmtId="0" fontId="5" fillId="4" borderId="27" xfId="0" applyFont="1" applyFill="1" applyBorder="1" applyAlignment="1">
      <alignment horizontal="left" vertical="center" wrapText="1"/>
    </xf>
    <xf numFmtId="0" fontId="5" fillId="4" borderId="41" xfId="0" applyFont="1" applyFill="1" applyBorder="1" applyAlignment="1">
      <alignment horizontal="left" vertical="center" wrapText="1"/>
    </xf>
    <xf numFmtId="0" fontId="5" fillId="4" borderId="42" xfId="0" applyFont="1" applyFill="1" applyBorder="1" applyAlignment="1">
      <alignment horizontal="left" vertical="center" wrapText="1"/>
    </xf>
    <xf numFmtId="0" fontId="5" fillId="4" borderId="43" xfId="0" applyFont="1" applyFill="1" applyBorder="1" applyAlignment="1">
      <alignment horizontal="left" vertical="center" wrapText="1"/>
    </xf>
    <xf numFmtId="0" fontId="5" fillId="4" borderId="38" xfId="0" applyFont="1" applyFill="1" applyBorder="1" applyAlignment="1">
      <alignment horizontal="left" vertical="center" wrapText="1"/>
    </xf>
    <xf numFmtId="0" fontId="5" fillId="4" borderId="45" xfId="0" applyFont="1" applyFill="1" applyBorder="1" applyAlignment="1">
      <alignment horizontal="left" vertical="center" wrapText="1"/>
    </xf>
    <xf numFmtId="0" fontId="5" fillId="4" borderId="39" xfId="0" applyFont="1" applyFill="1" applyBorder="1" applyAlignment="1">
      <alignment horizontal="left" vertical="center" wrapText="1"/>
    </xf>
    <xf numFmtId="0" fontId="5" fillId="4" borderId="10" xfId="0" applyFont="1" applyFill="1" applyBorder="1" applyAlignment="1">
      <alignment horizontal="left" vertical="center" wrapText="1"/>
    </xf>
    <xf numFmtId="0" fontId="5" fillId="4" borderId="11" xfId="0" applyFont="1" applyFill="1" applyBorder="1" applyAlignment="1">
      <alignment horizontal="left" vertical="center" wrapText="1"/>
    </xf>
    <xf numFmtId="0" fontId="5" fillId="4" borderId="14" xfId="0" applyFont="1" applyFill="1" applyBorder="1" applyAlignment="1">
      <alignment horizontal="left" vertical="center" wrapText="1"/>
    </xf>
    <xf numFmtId="0" fontId="5" fillId="4" borderId="28" xfId="0" applyFont="1" applyFill="1" applyBorder="1" applyAlignment="1">
      <alignment horizontal="left" vertical="center" wrapText="1"/>
    </xf>
    <xf numFmtId="0" fontId="5" fillId="4" borderId="29" xfId="0" applyFont="1" applyFill="1" applyBorder="1" applyAlignment="1">
      <alignment horizontal="left" vertical="center" wrapText="1"/>
    </xf>
    <xf numFmtId="0" fontId="5" fillId="4" borderId="31" xfId="0" applyFont="1" applyFill="1" applyBorder="1" applyAlignment="1">
      <alignment horizontal="left" vertical="center" wrapText="1"/>
    </xf>
    <xf numFmtId="0" fontId="5" fillId="4" borderId="23" xfId="0" applyFont="1" applyFill="1" applyBorder="1" applyAlignment="1">
      <alignment vertical="center" wrapText="1"/>
    </xf>
    <xf numFmtId="0" fontId="5" fillId="4" borderId="24" xfId="0" applyFont="1" applyFill="1" applyBorder="1" applyAlignment="1">
      <alignment vertical="center" wrapText="1"/>
    </xf>
    <xf numFmtId="0" fontId="5" fillId="4" borderId="27" xfId="0" applyFont="1" applyFill="1" applyBorder="1" applyAlignment="1">
      <alignment vertical="center" wrapText="1"/>
    </xf>
    <xf numFmtId="0" fontId="6" fillId="3" borderId="15" xfId="0" applyFont="1" applyFill="1" applyBorder="1" applyAlignment="1">
      <alignment horizontal="left" vertical="center"/>
    </xf>
    <xf numFmtId="0" fontId="6" fillId="3" borderId="16" xfId="0" applyFont="1" applyFill="1" applyBorder="1" applyAlignment="1">
      <alignment horizontal="left" vertical="center"/>
    </xf>
    <xf numFmtId="0" fontId="6" fillId="3" borderId="17" xfId="0" applyFont="1" applyFill="1" applyBorder="1" applyAlignment="1">
      <alignment horizontal="left" vertical="center"/>
    </xf>
    <xf numFmtId="0" fontId="4" fillId="0" borderId="6" xfId="0" applyFont="1" applyBorder="1" applyAlignment="1">
      <alignment horizontal="center" vertical="center"/>
    </xf>
    <xf numFmtId="0" fontId="4" fillId="0" borderId="0" xfId="0" applyFont="1" applyAlignment="1">
      <alignment horizontal="center" vertical="center"/>
    </xf>
    <xf numFmtId="0" fontId="2" fillId="0" borderId="15" xfId="0" applyFont="1" applyBorder="1" applyAlignment="1" applyProtection="1">
      <alignment horizontal="left" vertical="center"/>
      <protection locked="0"/>
    </xf>
    <xf numFmtId="0" fontId="2" fillId="0" borderId="16"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4" fillId="0" borderId="16" xfId="0" applyFont="1" applyBorder="1" applyAlignment="1">
      <alignment horizontal="center" vertical="center" wrapText="1"/>
    </xf>
    <xf numFmtId="0" fontId="4" fillId="0" borderId="17" xfId="0" applyFont="1" applyBorder="1" applyAlignment="1">
      <alignment horizontal="center" vertical="center" wrapText="1"/>
    </xf>
    <xf numFmtId="0" fontId="9" fillId="0" borderId="15" xfId="0" applyFont="1" applyBorder="1" applyAlignment="1">
      <alignment horizontal="left" vertical="center" wrapText="1"/>
    </xf>
    <xf numFmtId="0" fontId="9" fillId="0" borderId="17" xfId="0" applyFont="1" applyBorder="1" applyAlignment="1">
      <alignment horizontal="left" vertical="center" wrapText="1"/>
    </xf>
    <xf numFmtId="0" fontId="2" fillId="0" borderId="15" xfId="0" applyFont="1" applyBorder="1" applyAlignment="1" applyProtection="1">
      <alignment horizontal="center"/>
      <protection locked="0"/>
    </xf>
    <xf numFmtId="0" fontId="2" fillId="0" borderId="16" xfId="0" applyFont="1" applyBorder="1" applyAlignment="1" applyProtection="1">
      <alignment horizontal="center"/>
      <protection locked="0"/>
    </xf>
    <xf numFmtId="0" fontId="2" fillId="0" borderId="17" xfId="0" applyFont="1" applyBorder="1" applyAlignment="1" applyProtection="1">
      <alignment horizontal="center"/>
      <protection locked="0"/>
    </xf>
    <xf numFmtId="0" fontId="11" fillId="4" borderId="6" xfId="0" applyFont="1" applyFill="1" applyBorder="1" applyAlignment="1">
      <alignment horizontal="left" vertical="center" wrapText="1"/>
    </xf>
    <xf numFmtId="0" fontId="11" fillId="4" borderId="0" xfId="0" applyFont="1" applyFill="1" applyAlignment="1">
      <alignment horizontal="left" vertical="center" wrapText="1"/>
    </xf>
    <xf numFmtId="0" fontId="11" fillId="4" borderId="9" xfId="0" applyFont="1" applyFill="1" applyBorder="1" applyAlignment="1">
      <alignment horizontal="left" vertical="center" wrapText="1"/>
    </xf>
    <xf numFmtId="0" fontId="11" fillId="4" borderId="23" xfId="0" applyFont="1" applyFill="1" applyBorder="1" applyAlignment="1">
      <alignment horizontal="left" vertical="center" wrapText="1"/>
    </xf>
    <xf numFmtId="0" fontId="11" fillId="4" borderId="24" xfId="0" applyFont="1" applyFill="1" applyBorder="1" applyAlignment="1">
      <alignment horizontal="left" vertical="center" wrapText="1"/>
    </xf>
    <xf numFmtId="0" fontId="11" fillId="4" borderId="27" xfId="0" applyFont="1" applyFill="1" applyBorder="1" applyAlignment="1">
      <alignment horizontal="left" vertical="center" wrapText="1"/>
    </xf>
    <xf numFmtId="0" fontId="11" fillId="4" borderId="10" xfId="0" applyFont="1" applyFill="1" applyBorder="1" applyAlignment="1">
      <alignment horizontal="left" vertical="center" wrapText="1"/>
    </xf>
    <xf numFmtId="0" fontId="11" fillId="4" borderId="11" xfId="0" applyFont="1" applyFill="1" applyBorder="1" applyAlignment="1">
      <alignment horizontal="left" vertical="center" wrapText="1"/>
    </xf>
    <xf numFmtId="0" fontId="11" fillId="4" borderId="14" xfId="0" applyFont="1" applyFill="1" applyBorder="1" applyAlignment="1">
      <alignment horizontal="left" vertical="center" wrapText="1"/>
    </xf>
    <xf numFmtId="0" fontId="25" fillId="0" borderId="28" xfId="0" applyFont="1" applyBorder="1" applyAlignment="1" applyProtection="1">
      <alignment horizontal="center" vertical="center" wrapText="1"/>
      <protection locked="0"/>
    </xf>
    <xf numFmtId="0" fontId="25" fillId="0" borderId="31" xfId="0" applyFont="1" applyBorder="1" applyAlignment="1" applyProtection="1">
      <alignment horizontal="center" vertical="center" wrapText="1"/>
      <protection locked="0"/>
    </xf>
    <xf numFmtId="0" fontId="2" fillId="0" borderId="22" xfId="0" applyFont="1" applyBorder="1" applyAlignment="1" applyProtection="1">
      <alignment horizontal="center" vertical="center"/>
      <protection locked="0"/>
    </xf>
    <xf numFmtId="0" fontId="2" fillId="0" borderId="31" xfId="0" applyFont="1" applyBorder="1" applyAlignment="1" applyProtection="1">
      <alignment horizontal="center" vertical="center"/>
      <protection locked="0"/>
    </xf>
    <xf numFmtId="0" fontId="2" fillId="0" borderId="27" xfId="0" applyFont="1" applyBorder="1" applyAlignment="1" applyProtection="1">
      <alignment horizontal="center" vertical="top" wrapText="1"/>
      <protection locked="0"/>
    </xf>
    <xf numFmtId="0" fontId="19" fillId="7" borderId="46" xfId="0" applyFont="1" applyFill="1" applyBorder="1" applyAlignment="1">
      <alignment horizontal="center" vertical="center"/>
    </xf>
    <xf numFmtId="0" fontId="24" fillId="7" borderId="15" xfId="0" applyFont="1" applyFill="1" applyBorder="1" applyAlignment="1">
      <alignment horizontal="center" vertical="center" wrapText="1"/>
    </xf>
    <xf numFmtId="0" fontId="24" fillId="7" borderId="16" xfId="0" applyFont="1" applyFill="1" applyBorder="1" applyAlignment="1">
      <alignment horizontal="center" vertical="center" wrapText="1"/>
    </xf>
    <xf numFmtId="0" fontId="24" fillId="7" borderId="17" xfId="0" applyFont="1" applyFill="1" applyBorder="1" applyAlignment="1">
      <alignment horizontal="center" vertical="center" wrapText="1"/>
    </xf>
    <xf numFmtId="0" fontId="19" fillId="7" borderId="15" xfId="0" applyFont="1" applyFill="1" applyBorder="1" applyAlignment="1">
      <alignment horizontal="center" vertical="center"/>
    </xf>
    <xf numFmtId="0" fontId="19" fillId="7" borderId="17" xfId="0" applyFont="1" applyFill="1" applyBorder="1" applyAlignment="1">
      <alignment horizontal="center" vertical="center"/>
    </xf>
    <xf numFmtId="0" fontId="22" fillId="7" borderId="16" xfId="0" applyFont="1" applyFill="1" applyBorder="1" applyAlignment="1">
      <alignment horizontal="center" vertical="center" wrapText="1"/>
    </xf>
    <xf numFmtId="0" fontId="22" fillId="7" borderId="17" xfId="0" applyFont="1" applyFill="1" applyBorder="1" applyAlignment="1">
      <alignment horizontal="center" vertical="center" wrapText="1"/>
    </xf>
    <xf numFmtId="0" fontId="21" fillId="7" borderId="16" xfId="0" applyFont="1" applyFill="1" applyBorder="1" applyAlignment="1">
      <alignment horizontal="center" vertical="center" wrapText="1"/>
    </xf>
    <xf numFmtId="0" fontId="21" fillId="7" borderId="17" xfId="0" applyFont="1" applyFill="1" applyBorder="1" applyAlignment="1">
      <alignment horizontal="center" vertical="center" wrapText="1"/>
    </xf>
    <xf numFmtId="0" fontId="20" fillId="7" borderId="16" xfId="0" applyFont="1" applyFill="1" applyBorder="1" applyAlignment="1">
      <alignment horizontal="center" vertical="center" wrapText="1"/>
    </xf>
    <xf numFmtId="0" fontId="20" fillId="7" borderId="17" xfId="0" applyFont="1" applyFill="1" applyBorder="1" applyAlignment="1">
      <alignment horizontal="center" vertical="center" wrapText="1"/>
    </xf>
    <xf numFmtId="0" fontId="22" fillId="7" borderId="15" xfId="0" applyFont="1" applyFill="1" applyBorder="1" applyAlignment="1">
      <alignment horizontal="center" vertical="center" wrapText="1"/>
    </xf>
    <xf numFmtId="0" fontId="21" fillId="7" borderId="15" xfId="0" applyFont="1" applyFill="1" applyBorder="1" applyAlignment="1">
      <alignment horizontal="center" vertical="center" wrapText="1"/>
    </xf>
    <xf numFmtId="0" fontId="20" fillId="7" borderId="15" xfId="0" applyFont="1" applyFill="1" applyBorder="1" applyAlignment="1">
      <alignment horizontal="center" vertical="center" wrapText="1"/>
    </xf>
    <xf numFmtId="0" fontId="10" fillId="3" borderId="59" xfId="0" applyFont="1" applyFill="1" applyBorder="1" applyAlignment="1">
      <alignment horizontal="left" vertical="center" wrapText="1"/>
    </xf>
    <xf numFmtId="0" fontId="10" fillId="3" borderId="60" xfId="0" applyFont="1" applyFill="1" applyBorder="1" applyAlignment="1">
      <alignment horizontal="left" vertical="center" wrapText="1"/>
    </xf>
    <xf numFmtId="0" fontId="23" fillId="7" borderId="15" xfId="0" applyFont="1" applyFill="1" applyBorder="1" applyAlignment="1">
      <alignment horizontal="left" vertical="center" wrapText="1"/>
    </xf>
    <xf numFmtId="0" fontId="23" fillId="7" borderId="16" xfId="0" applyFont="1" applyFill="1" applyBorder="1" applyAlignment="1">
      <alignment horizontal="left" vertical="center" wrapText="1"/>
    </xf>
    <xf numFmtId="0" fontId="23" fillId="7" borderId="16" xfId="0" applyFont="1" applyFill="1" applyBorder="1" applyAlignment="1">
      <alignment horizontal="center" vertical="center" wrapText="1"/>
    </xf>
    <xf numFmtId="0" fontId="23" fillId="7" borderId="17" xfId="0" applyFont="1" applyFill="1" applyBorder="1" applyAlignment="1">
      <alignment horizontal="center" vertical="center" wrapText="1"/>
    </xf>
    <xf numFmtId="0" fontId="5" fillId="4" borderId="56" xfId="0" applyFont="1" applyFill="1" applyBorder="1" applyAlignment="1">
      <alignment horizontal="left" vertical="center" wrapText="1"/>
    </xf>
    <xf numFmtId="0" fontId="5" fillId="4" borderId="57" xfId="0" applyFont="1" applyFill="1" applyBorder="1" applyAlignment="1">
      <alignment horizontal="left" vertical="center" wrapText="1"/>
    </xf>
    <xf numFmtId="0" fontId="5" fillId="4" borderId="58" xfId="0" applyFont="1" applyFill="1" applyBorder="1" applyAlignment="1">
      <alignment horizontal="left" vertical="center" wrapText="1"/>
    </xf>
    <xf numFmtId="0" fontId="4" fillId="6" borderId="15" xfId="0" applyFont="1" applyFill="1" applyBorder="1" applyAlignment="1">
      <alignment horizontal="center" vertical="center"/>
    </xf>
    <xf numFmtId="0" fontId="4" fillId="6" borderId="17" xfId="0" applyFont="1" applyFill="1" applyBorder="1" applyAlignment="1">
      <alignment horizontal="center" vertical="center"/>
    </xf>
  </cellXfs>
  <cellStyles count="2">
    <cellStyle name="Normal" xfId="0" builtinId="0"/>
    <cellStyle name="Porcentagem" xfId="1" builtinId="5"/>
  </cellStyles>
  <dxfs count="9">
    <dxf>
      <font>
        <b/>
        <i val="0"/>
        <color rgb="FFFFFF00"/>
      </font>
    </dxf>
    <dxf>
      <font>
        <b/>
        <i val="0"/>
        <color theme="0" tint="-0.24994659260841701"/>
        <name val="Cambria"/>
        <family val="1"/>
        <scheme val="none"/>
      </font>
    </dxf>
    <dxf>
      <font>
        <b/>
        <i val="0"/>
        <color theme="7" tint="-0.24994659260841701"/>
      </font>
    </dxf>
    <dxf>
      <font>
        <b/>
        <i val="0"/>
        <color rgb="FFFFFF00"/>
      </font>
    </dxf>
    <dxf>
      <font>
        <b/>
        <i val="0"/>
        <color theme="0" tint="-0.24994659260841701"/>
        <name val="Cambria"/>
        <family val="1"/>
        <scheme val="none"/>
      </font>
    </dxf>
    <dxf>
      <font>
        <b/>
        <i val="0"/>
        <color theme="7" tint="-0.24994659260841701"/>
      </font>
    </dxf>
    <dxf>
      <font>
        <b/>
        <i val="0"/>
        <color rgb="FFFFFF00"/>
      </font>
    </dxf>
    <dxf>
      <font>
        <b/>
        <i val="0"/>
        <color theme="0" tint="-0.24994659260841701"/>
        <name val="Cambria"/>
        <family val="1"/>
        <scheme val="none"/>
      </font>
    </dxf>
    <dxf>
      <font>
        <b/>
        <i val="0"/>
        <color theme="7" tint="-0.24994659260841701"/>
      </font>
    </dxf>
  </dxfs>
  <tableStyles count="0" defaultTableStyle="TableStyleMedium2" defaultPivotStyle="PivotStyleLight16"/>
  <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none" spc="50" baseline="0">
                <a:solidFill>
                  <a:schemeClr val="lt1">
                    <a:lumMod val="85000"/>
                  </a:schemeClr>
                </a:solidFill>
                <a:latin typeface="+mn-lt"/>
                <a:ea typeface="+mn-ea"/>
                <a:cs typeface="+mn-cs"/>
              </a:defRPr>
            </a:pPr>
            <a:r>
              <a:rPr lang="pt-BR" b="1"/>
              <a:t>AVALIAÇÃO</a:t>
            </a:r>
            <a:r>
              <a:rPr lang="pt-BR" b="1" baseline="0"/>
              <a:t> DE SUSTENTABILIDADE</a:t>
            </a:r>
            <a:endParaRPr lang="pt-BR" b="1"/>
          </a:p>
        </c:rich>
      </c:tx>
      <c:layout>
        <c:manualLayout>
          <c:xMode val="edge"/>
          <c:yMode val="edge"/>
          <c:x val="1.4429438478282882E-3"/>
          <c:y val="1.9875773805347313E-2"/>
        </c:manualLayout>
      </c:layout>
      <c:overlay val="0"/>
      <c:spPr>
        <a:noFill/>
        <a:ln>
          <a:noFill/>
        </a:ln>
        <a:effectLst/>
      </c:spPr>
      <c:txPr>
        <a:bodyPr rot="0" spcFirstLastPara="1" vertOverflow="ellipsis" vert="horz" wrap="square" anchor="ctr" anchorCtr="1"/>
        <a:lstStyle/>
        <a:p>
          <a:pPr>
            <a:defRPr sz="1400" b="1" i="0" u="none" strike="noStrike" kern="1200" cap="none" spc="50" baseline="0">
              <a:solidFill>
                <a:schemeClr val="lt1">
                  <a:lumMod val="85000"/>
                </a:schemeClr>
              </a:solidFill>
              <a:latin typeface="+mn-lt"/>
              <a:ea typeface="+mn-ea"/>
              <a:cs typeface="+mn-cs"/>
            </a:defRPr>
          </a:pPr>
          <a:endParaRPr lang="pt-BR"/>
        </a:p>
      </c:txPr>
    </c:title>
    <c:autoTitleDeleted val="0"/>
    <c:plotArea>
      <c:layout/>
      <c:radarChart>
        <c:radarStyle val="marker"/>
        <c:varyColors val="0"/>
        <c:ser>
          <c:idx val="0"/>
          <c:order val="0"/>
          <c:spPr>
            <a:ln w="28575" cap="rnd">
              <a:solidFill>
                <a:schemeClr val="accent1"/>
              </a:solidFill>
            </a:ln>
            <a:effectLst>
              <a:glow rad="76200">
                <a:schemeClr val="accent1">
                  <a:satMod val="175000"/>
                  <a:alpha val="34000"/>
                </a:schemeClr>
              </a:glow>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75000"/>
                      </a:schemeClr>
                    </a:solidFill>
                    <a:latin typeface="+mn-lt"/>
                    <a:ea typeface="+mn-ea"/>
                    <a:cs typeface="+mn-cs"/>
                  </a:defRPr>
                </a:pPr>
                <a:endParaRPr lang="pt-B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50000"/>
                        </a:schemeClr>
                      </a:solidFill>
                      <a:round/>
                    </a:ln>
                    <a:effectLst/>
                  </c:spPr>
                </c15:leaderLines>
              </c:ext>
            </c:extLst>
          </c:dLbls>
          <c:cat>
            <c:strRef>
              <c:f>Planilha1!$C$67:$C$71</c:f>
              <c:strCache>
                <c:ptCount val="5"/>
                <c:pt idx="0">
                  <c:v>MEIO AMBIENTE</c:v>
                </c:pt>
                <c:pt idx="1">
                  <c:v>SOCIAL</c:v>
                </c:pt>
                <c:pt idx="2">
                  <c:v>GOVERNANÇA</c:v>
                </c:pt>
                <c:pt idx="3">
                  <c:v>SAÚDE E SEGURANÇA</c:v>
                </c:pt>
                <c:pt idx="4">
                  <c:v>COMPRAS SUSTENTÁVEIS</c:v>
                </c:pt>
              </c:strCache>
            </c:strRef>
          </c:cat>
          <c:val>
            <c:numRef>
              <c:f>Planilha1!$D$67:$D$71</c:f>
              <c:numCache>
                <c:formatCode>General</c:formatCode>
                <c:ptCount val="5"/>
              </c:numCache>
            </c:numRef>
          </c:val>
          <c:extLst>
            <c:ext xmlns:c16="http://schemas.microsoft.com/office/drawing/2014/chart" uri="{C3380CC4-5D6E-409C-BE32-E72D297353CC}">
              <c16:uniqueId val="{00000000-66DF-4A44-ACCD-7BEACAA18C54}"/>
            </c:ext>
          </c:extLst>
        </c:ser>
        <c:ser>
          <c:idx val="1"/>
          <c:order val="1"/>
          <c:spPr>
            <a:ln w="28575" cap="rnd">
              <a:solidFill>
                <a:schemeClr val="accent2"/>
              </a:solidFill>
            </a:ln>
            <a:effectLst>
              <a:glow rad="76200">
                <a:schemeClr val="accent2">
                  <a:satMod val="175000"/>
                  <a:alpha val="34000"/>
                </a:schemeClr>
              </a:glow>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75000"/>
                      </a:schemeClr>
                    </a:solidFill>
                    <a:latin typeface="+mn-lt"/>
                    <a:ea typeface="+mn-ea"/>
                    <a:cs typeface="+mn-cs"/>
                  </a:defRPr>
                </a:pPr>
                <a:endParaRPr lang="pt-B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50000"/>
                        </a:schemeClr>
                      </a:solidFill>
                      <a:round/>
                    </a:ln>
                    <a:effectLst/>
                  </c:spPr>
                </c15:leaderLines>
              </c:ext>
            </c:extLst>
          </c:dLbls>
          <c:cat>
            <c:strRef>
              <c:f>Planilha1!$C$67:$C$71</c:f>
              <c:strCache>
                <c:ptCount val="5"/>
                <c:pt idx="0">
                  <c:v>MEIO AMBIENTE</c:v>
                </c:pt>
                <c:pt idx="1">
                  <c:v>SOCIAL</c:v>
                </c:pt>
                <c:pt idx="2">
                  <c:v>GOVERNANÇA</c:v>
                </c:pt>
                <c:pt idx="3">
                  <c:v>SAÚDE E SEGURANÇA</c:v>
                </c:pt>
                <c:pt idx="4">
                  <c:v>COMPRAS SUSTENTÁVEIS</c:v>
                </c:pt>
              </c:strCache>
            </c:strRef>
          </c:cat>
          <c:val>
            <c:numRef>
              <c:f>Planilha1!$E$67:$E$71</c:f>
              <c:numCache>
                <c:formatCode>General</c:formatCode>
                <c:ptCount val="5"/>
              </c:numCache>
            </c:numRef>
          </c:val>
          <c:extLst>
            <c:ext xmlns:c16="http://schemas.microsoft.com/office/drawing/2014/chart" uri="{C3380CC4-5D6E-409C-BE32-E72D297353CC}">
              <c16:uniqueId val="{00000001-66DF-4A44-ACCD-7BEACAA18C54}"/>
            </c:ext>
          </c:extLst>
        </c:ser>
        <c:ser>
          <c:idx val="2"/>
          <c:order val="2"/>
          <c:spPr>
            <a:ln w="28575" cap="rnd">
              <a:solidFill>
                <a:schemeClr val="accent3"/>
              </a:solidFill>
            </a:ln>
            <a:effectLst>
              <a:glow rad="76200">
                <a:schemeClr val="accent3">
                  <a:satMod val="175000"/>
                  <a:alpha val="34000"/>
                </a:schemeClr>
              </a:glow>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75000"/>
                      </a:schemeClr>
                    </a:solidFill>
                    <a:latin typeface="+mn-lt"/>
                    <a:ea typeface="+mn-ea"/>
                    <a:cs typeface="+mn-cs"/>
                  </a:defRPr>
                </a:pPr>
                <a:endParaRPr lang="pt-B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50000"/>
                        </a:schemeClr>
                      </a:solidFill>
                      <a:round/>
                    </a:ln>
                    <a:effectLst/>
                  </c:spPr>
                </c15:leaderLines>
              </c:ext>
            </c:extLst>
          </c:dLbls>
          <c:cat>
            <c:strRef>
              <c:f>Planilha1!$C$67:$C$71</c:f>
              <c:strCache>
                <c:ptCount val="5"/>
                <c:pt idx="0">
                  <c:v>MEIO AMBIENTE</c:v>
                </c:pt>
                <c:pt idx="1">
                  <c:v>SOCIAL</c:v>
                </c:pt>
                <c:pt idx="2">
                  <c:v>GOVERNANÇA</c:v>
                </c:pt>
                <c:pt idx="3">
                  <c:v>SAÚDE E SEGURANÇA</c:v>
                </c:pt>
                <c:pt idx="4">
                  <c:v>COMPRAS SUSTENTÁVEIS</c:v>
                </c:pt>
              </c:strCache>
            </c:strRef>
          </c:cat>
          <c:val>
            <c:numRef>
              <c:f>Planilha1!$F$67:$F$71</c:f>
              <c:numCache>
                <c:formatCode>General</c:formatCode>
                <c:ptCount val="5"/>
              </c:numCache>
            </c:numRef>
          </c:val>
          <c:extLst>
            <c:ext xmlns:c16="http://schemas.microsoft.com/office/drawing/2014/chart" uri="{C3380CC4-5D6E-409C-BE32-E72D297353CC}">
              <c16:uniqueId val="{00000002-66DF-4A44-ACCD-7BEACAA18C54}"/>
            </c:ext>
          </c:extLst>
        </c:ser>
        <c:ser>
          <c:idx val="3"/>
          <c:order val="3"/>
          <c:spPr>
            <a:ln w="28575" cap="rnd">
              <a:solidFill>
                <a:schemeClr val="accent4"/>
              </a:solidFill>
            </a:ln>
            <a:effectLst>
              <a:glow rad="76200">
                <a:schemeClr val="accent4">
                  <a:satMod val="175000"/>
                  <a:alpha val="34000"/>
                </a:schemeClr>
              </a:glow>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accent4">
                        <a:lumMod val="60000"/>
                        <a:lumOff val="40000"/>
                      </a:schemeClr>
                    </a:solidFill>
                    <a:latin typeface="+mn-lt"/>
                    <a:ea typeface="+mn-ea"/>
                    <a:cs typeface="+mn-cs"/>
                  </a:defRPr>
                </a:pPr>
                <a:endParaRPr lang="pt-B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50000"/>
                        </a:schemeClr>
                      </a:solidFill>
                      <a:round/>
                    </a:ln>
                    <a:effectLst/>
                  </c:spPr>
                </c15:leaderLines>
              </c:ext>
            </c:extLst>
          </c:dLbls>
          <c:cat>
            <c:strRef>
              <c:f>Planilha1!$C$67:$C$71</c:f>
              <c:strCache>
                <c:ptCount val="5"/>
                <c:pt idx="0">
                  <c:v>MEIO AMBIENTE</c:v>
                </c:pt>
                <c:pt idx="1">
                  <c:v>SOCIAL</c:v>
                </c:pt>
                <c:pt idx="2">
                  <c:v>GOVERNANÇA</c:v>
                </c:pt>
                <c:pt idx="3">
                  <c:v>SAÚDE E SEGURANÇA</c:v>
                </c:pt>
                <c:pt idx="4">
                  <c:v>COMPRAS SUSTENTÁVEIS</c:v>
                </c:pt>
              </c:strCache>
            </c:strRef>
          </c:cat>
          <c:val>
            <c:numRef>
              <c:f>Planilha1!$G$67:$G$71</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3-66DF-4A44-ACCD-7BEACAA18C54}"/>
            </c:ext>
          </c:extLst>
        </c:ser>
        <c:dLbls>
          <c:showLegendKey val="0"/>
          <c:showVal val="1"/>
          <c:showCatName val="0"/>
          <c:showSerName val="0"/>
          <c:showPercent val="0"/>
          <c:showBubbleSize val="0"/>
        </c:dLbls>
        <c:axId val="1686713967"/>
        <c:axId val="1686713487"/>
      </c:radarChart>
      <c:catAx>
        <c:axId val="1686713967"/>
        <c:scaling>
          <c:orientation val="minMax"/>
        </c:scaling>
        <c:delete val="0"/>
        <c:axPos val="b"/>
        <c:majorGridlines>
          <c:spPr>
            <a:ln w="9525" cap="flat" cmpd="sng" algn="ctr">
              <a:solidFill>
                <a:schemeClr val="lt1">
                  <a:alpha val="20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200" b="1" i="0" u="none" strike="noStrike" kern="1200" baseline="0">
                <a:solidFill>
                  <a:schemeClr val="lt1">
                    <a:lumMod val="75000"/>
                  </a:schemeClr>
                </a:solidFill>
                <a:latin typeface="+mn-lt"/>
                <a:ea typeface="+mn-ea"/>
                <a:cs typeface="+mn-cs"/>
              </a:defRPr>
            </a:pPr>
            <a:endParaRPr lang="pt-BR"/>
          </a:p>
        </c:txPr>
        <c:crossAx val="1686713487"/>
        <c:crosses val="autoZero"/>
        <c:auto val="1"/>
        <c:lblAlgn val="ctr"/>
        <c:lblOffset val="100"/>
        <c:noMultiLvlLbl val="0"/>
      </c:catAx>
      <c:valAx>
        <c:axId val="1686713487"/>
        <c:scaling>
          <c:orientation val="minMax"/>
        </c:scaling>
        <c:delete val="0"/>
        <c:axPos val="l"/>
        <c:majorGridlines>
          <c:spPr>
            <a:ln w="9525" cap="flat" cmpd="sng" algn="ctr">
              <a:solidFill>
                <a:schemeClr val="lt1">
                  <a:alpha val="20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pt-BR"/>
          </a:p>
        </c:txPr>
        <c:crossAx val="1686713967"/>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dk1">
        <a:lumMod val="75000"/>
        <a:lumOff val="25000"/>
      </a:schemeClr>
    </a:solidFill>
    <a:ln w="9525" cap="flat" cmpd="sng" algn="ctr">
      <a:solidFill>
        <a:schemeClr val="dk1">
          <a:lumMod val="15000"/>
          <a:lumOff val="85000"/>
        </a:schemeClr>
      </a:solid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20">
  <cs:axisTitle>
    <cs:lnRef idx="0"/>
    <cs:fillRef idx="0"/>
    <cs:effectRef idx="0"/>
    <cs:fontRef idx="minor">
      <a:schemeClr val="lt1">
        <a:lumMod val="75000"/>
      </a:schemeClr>
    </cs:fontRef>
    <cs:defRPr sz="900" b="1" kern="1200"/>
  </cs:axisTitle>
  <cs:categoryAxis>
    <cs:lnRef idx="0"/>
    <cs:fillRef idx="0"/>
    <cs:effectRef idx="0"/>
    <cs:fontRef idx="minor">
      <a:schemeClr val="lt1">
        <a:lumMod val="75000"/>
      </a:schemeClr>
    </cs:fontRef>
    <cs:defRPr sz="900" kern="1200"/>
  </cs:categoryAxis>
  <cs:chartArea>
    <cs:lnRef idx="0"/>
    <cs:fillRef idx="0"/>
    <cs:effectRef idx="0"/>
    <cs:fontRef idx="minor">
      <a:schemeClr val="dk1"/>
    </cs:fontRef>
    <cs:spPr>
      <a:solidFill>
        <a:schemeClr val="dk1">
          <a:lumMod val="75000"/>
          <a:lumOff val="25000"/>
        </a:schemeClr>
      </a:solidFill>
      <a:ln w="9525" cap="flat" cmpd="sng" algn="ctr">
        <a:solidFill>
          <a:schemeClr val="dk1">
            <a:lumMod val="15000"/>
            <a:lumOff val="85000"/>
          </a:schemeClr>
        </a:solidFill>
        <a:round/>
      </a:ln>
    </cs:spPr>
    <cs:defRPr sz="900" kern="1200"/>
  </cs:chartArea>
  <cs:dataLabel>
    <cs:lnRef idx="0"/>
    <cs:fillRef idx="0"/>
    <cs:effectRef idx="0"/>
    <cs:fontRef idx="minor">
      <a:schemeClr val="lt1">
        <a:lumMod val="75000"/>
      </a:schemeClr>
    </cs:fontRef>
    <cs:defRPr sz="900" kern="1200"/>
  </cs:dataLabel>
  <cs:dataLabelCallout>
    <cs:lnRef idx="0"/>
    <cs:fillRef idx="0"/>
    <cs:effectRef idx="0"/>
    <cs:fontRef idx="minor">
      <a:schemeClr val="lt1">
        <a:lumMod val="75000"/>
      </a:schemeClr>
    </cs:fontRef>
    <cs:spPr>
      <a:solidFill>
        <a:schemeClr val="dk1">
          <a:lumMod val="75000"/>
          <a:lumOff val="25000"/>
        </a:schemeClr>
      </a:solidFill>
      <a:ln>
        <a:solidFill>
          <a:schemeClr val="lt1">
            <a:lumMod val="75000"/>
          </a:schemeClr>
        </a:solidFill>
      </a:ln>
      <a:effectLst>
        <a:glow rad="63500">
          <a:schemeClr val="lt1">
            <a:lumMod val="75000"/>
            <a:alpha val="15000"/>
          </a:schemeClr>
        </a:glow>
      </a:effectLst>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styleClr val="auto"/>
    </cs:effectRef>
    <cs:fontRef idx="minor">
      <a:schemeClr val="dk1"/>
    </cs:fontRef>
    <cs:spPr>
      <a:solidFill>
        <a:schemeClr val="phClr">
          <a:alpha val="69804"/>
        </a:schemeClr>
      </a:solidFill>
      <a:ln w="9525" cap="flat" cmpd="sng" algn="ctr">
        <a:solidFill>
          <a:schemeClr val="phClr">
            <a:alpha val="69804"/>
          </a:schemeClr>
        </a:solidFill>
        <a:miter lim="800000"/>
      </a:ln>
      <a:effectLst>
        <a:glow rad="76200">
          <a:schemeClr val="phClr">
            <a:satMod val="175000"/>
            <a:alpha val="34000"/>
          </a:schemeClr>
        </a:glow>
      </a:effectLst>
    </cs:spPr>
  </cs:dataPoint>
  <cs:dataPoint3D>
    <cs:lnRef idx="0">
      <cs:styleClr val="auto"/>
    </cs:lnRef>
    <cs:fillRef idx="0">
      <cs:styleClr val="auto"/>
    </cs:fillRef>
    <cs:effectRef idx="0">
      <cs:styleClr val="auto"/>
    </cs:effectRef>
    <cs:fontRef idx="minor">
      <a:schemeClr val="dk1"/>
    </cs:fontRef>
    <cs:spPr>
      <a:solidFill>
        <a:schemeClr val="phClr">
          <a:alpha val="69804"/>
        </a:schemeClr>
      </a:solidFill>
      <a:ln w="9525" cap="flat" cmpd="sng" algn="ctr">
        <a:solidFill>
          <a:schemeClr val="phClr">
            <a:alpha val="69804"/>
          </a:schemeClr>
        </a:solidFill>
        <a:miter lim="800000"/>
      </a:ln>
      <a:effectLst>
        <a:glow rad="76200">
          <a:schemeClr val="phClr">
            <a:satMod val="175000"/>
            <a:alpha val="34000"/>
          </a:schemeClr>
        </a:glow>
      </a:effectLst>
    </cs:spPr>
  </cs:dataPoint3D>
  <cs:dataPointLine>
    <cs:lnRef idx="0">
      <cs:styleClr val="auto"/>
    </cs:lnRef>
    <cs:fillRef idx="0">
      <cs:styleClr val="auto"/>
    </cs:fillRef>
    <cs:effectRef idx="0">
      <cs:styleClr val="auto"/>
    </cs:effectRef>
    <cs:fontRef idx="minor">
      <a:schemeClr val="dk1"/>
    </cs:fontRef>
    <cs:spPr>
      <a:ln w="28575" cap="rnd">
        <a:solidFill>
          <a:schemeClr val="phClr"/>
        </a:solidFill>
      </a:ln>
      <a:effectLst>
        <a:glow rad="76200">
          <a:schemeClr val="phClr">
            <a:satMod val="175000"/>
            <a:alpha val="34000"/>
          </a:schemeClr>
        </a:glow>
      </a:effectLst>
    </cs:spPr>
  </cs:dataPointLine>
  <cs:dataPointMarker>
    <cs:lnRef idx="0">
      <cs:styleClr val="auto"/>
    </cs:lnRef>
    <cs:fillRef idx="0">
      <cs:styleClr val="auto"/>
    </cs:fillRef>
    <cs:effectRef idx="0">
      <cs:styleClr val="auto"/>
    </cs:effectRef>
    <cs:fontRef idx="minor">
      <a:schemeClr val="dk1"/>
    </cs:fontRef>
    <cs:spPr>
      <a:solidFill>
        <a:schemeClr val="phClr">
          <a:lumMod val="60000"/>
          <a:lumOff val="40000"/>
        </a:schemeClr>
      </a:solidFill>
      <a:effectLst>
        <a:glow rad="63500">
          <a:schemeClr val="phClr">
            <a:satMod val="175000"/>
            <a:alpha val="25000"/>
          </a:schemeClr>
        </a:glow>
      </a:effectLst>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lt1">
        <a:lumMod val="75000"/>
      </a:schemeClr>
    </cs:fontRef>
    <cs:spPr>
      <a:ln w="9525">
        <a:solidFill>
          <a:schemeClr val="dk1">
            <a:lumMod val="50000"/>
            <a:lumOff val="50000"/>
          </a:schemeClr>
        </a:solidFill>
      </a:ln>
    </cs:spPr>
    <cs:defRPr sz="900" kern="1200"/>
  </cs:dataTable>
  <cs:downBar>
    <cs:lnRef idx="0"/>
    <cs:fillRef idx="0"/>
    <cs:effectRef idx="0"/>
    <cs:fontRef idx="minor">
      <a:schemeClr val="lt1"/>
    </cs:fontRef>
    <cs:spPr>
      <a:solidFill>
        <a:schemeClr val="dk1">
          <a:lumMod val="50000"/>
          <a:lumOff val="50000"/>
        </a:schemeClr>
      </a:solidFill>
      <a:ln w="9525">
        <a:solidFill>
          <a:schemeClr val="dk1">
            <a:lumMod val="75000"/>
          </a:schemeClr>
        </a:solidFill>
        <a:round/>
      </a:ln>
    </cs:spPr>
  </cs:downBar>
  <cs:dropLine>
    <cs:lnRef idx="0"/>
    <cs:fillRef idx="0"/>
    <cs:effectRef idx="0"/>
    <cs:fontRef idx="minor">
      <a:schemeClr val="dk1"/>
    </cs:fontRef>
    <cs:spPr>
      <a:ln w="9525">
        <a:solidFill>
          <a:schemeClr val="lt1">
            <a:lumMod val="50000"/>
          </a:schemeClr>
        </a:solidFill>
        <a:round/>
      </a:ln>
    </cs:spPr>
  </cs:dropLine>
  <cs:errorBar>
    <cs:lnRef idx="0"/>
    <cs:fillRef idx="0"/>
    <cs:effectRef idx="0"/>
    <cs:fontRef idx="minor">
      <a:schemeClr val="dk1"/>
    </cs:fontRef>
    <cs:spPr>
      <a:ln w="9525">
        <a:solidFill>
          <a:schemeClr val="lt1">
            <a:lumMod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lt1">
            <a:alpha val="20000"/>
          </a:schemeClr>
        </a:solidFill>
        <a:round/>
      </a:ln>
    </cs:spPr>
  </cs:gridlineMajor>
  <cs:gridlineMinor>
    <cs:lnRef idx="0"/>
    <cs:fillRef idx="0"/>
    <cs:effectRef idx="0"/>
    <cs:fontRef idx="minor">
      <a:schemeClr val="dk1"/>
    </cs:fontRef>
    <cs:spPr>
      <a:ln w="9525" cap="flat" cmpd="sng" algn="ctr">
        <a:solidFill>
          <a:schemeClr val="lt1">
            <a:alpha val="20000"/>
          </a:schemeClr>
        </a:solidFill>
        <a:round/>
      </a:ln>
    </cs:spPr>
  </cs:gridlineMinor>
  <cs:hiLoLine>
    <cs:lnRef idx="0"/>
    <cs:fillRef idx="0"/>
    <cs:effectRef idx="0"/>
    <cs:fontRef idx="minor">
      <a:schemeClr val="dk1"/>
    </cs:fontRef>
    <cs:spPr>
      <a:ln w="9525">
        <a:solidFill>
          <a:schemeClr val="lt1">
            <a:lumMod val="50000"/>
          </a:schemeClr>
        </a:solidFill>
        <a:round/>
      </a:ln>
    </cs:spPr>
  </cs:hiLoLine>
  <cs:leaderLine>
    <cs:lnRef idx="0"/>
    <cs:fillRef idx="0"/>
    <cs:effectRef idx="0"/>
    <cs:fontRef idx="minor">
      <a:schemeClr val="dk1"/>
    </cs:fontRef>
    <cs:spPr>
      <a:ln w="9525">
        <a:solidFill>
          <a:schemeClr val="lt1">
            <a:lumMod val="50000"/>
          </a:schemeClr>
        </a:solidFill>
        <a:round/>
      </a:ln>
    </cs:spPr>
  </cs:leaderLine>
  <cs:legend>
    <cs:lnRef idx="0"/>
    <cs:fillRef idx="0"/>
    <cs:effectRef idx="0"/>
    <cs:fontRef idx="minor">
      <a:schemeClr val="lt1">
        <a:lumMod val="7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lt1">
        <a:lumMod val="75000"/>
      </a:schemeClr>
    </cs:fontRef>
    <cs:defRPr sz="900" kern="1200"/>
  </cs:seriesAxis>
  <cs:seriesLine>
    <cs:lnRef idx="0"/>
    <cs:fillRef idx="0"/>
    <cs:effectRef idx="0"/>
    <cs:fontRef idx="minor">
      <a:schemeClr val="dk1"/>
    </cs:fontRef>
    <cs:spPr>
      <a:ln w="9525">
        <a:solidFill>
          <a:schemeClr val="lt1">
            <a:lumMod val="50000"/>
          </a:schemeClr>
        </a:solidFill>
        <a:round/>
      </a:ln>
    </cs:spPr>
  </cs:seriesLine>
  <cs:title>
    <cs:lnRef idx="0"/>
    <cs:fillRef idx="0"/>
    <cs:effectRef idx="0"/>
    <cs:fontRef idx="minor">
      <a:schemeClr val="lt1">
        <a:lumMod val="85000"/>
      </a:schemeClr>
    </cs:fontRef>
    <cs:defRPr sz="1400" b="0" kern="1200" cap="none" spc="50" baseline="0"/>
  </cs:title>
  <cs:trendline>
    <cs:lnRef idx="0">
      <cs:styleClr val="auto"/>
    </cs:lnRef>
    <cs:fillRef idx="0"/>
    <cs:effectRef idx="0"/>
    <cs:fontRef idx="minor">
      <a:schemeClr val="dk1"/>
    </cs:fontRef>
    <cs:spPr>
      <a:ln w="9525" cap="rnd">
        <a:solidFill>
          <a:schemeClr val="phClr">
            <a:alpha val="50000"/>
          </a:schemeClr>
        </a:solidFill>
      </a:ln>
    </cs:spPr>
  </cs:trendline>
  <cs:trendlineLabel>
    <cs:lnRef idx="0"/>
    <cs:fillRef idx="0"/>
    <cs:effectRef idx="0"/>
    <cs:fontRef idx="minor">
      <a:schemeClr val="lt1">
        <a:lumMod val="75000"/>
      </a:schemeClr>
    </cs:fontRef>
    <cs:defRPr sz="900" kern="1200"/>
  </cs:trendlineLabel>
  <cs:upBar>
    <cs:lnRef idx="0"/>
    <cs:fillRef idx="0"/>
    <cs:effectRef idx="0"/>
    <cs:fontRef idx="minor">
      <a:schemeClr val="dk1"/>
    </cs:fontRef>
    <cs:spPr>
      <a:solidFill>
        <a:schemeClr val="lt1">
          <a:lumMod val="85000"/>
        </a:schemeClr>
      </a:solidFill>
      <a:ln w="9525">
        <a:solidFill>
          <a:schemeClr val="dk1">
            <a:lumMod val="50000"/>
          </a:schemeClr>
        </a:solidFill>
        <a:round/>
      </a:ln>
    </cs:spPr>
  </cs:upBar>
  <cs:valueAxis>
    <cs:lnRef idx="0"/>
    <cs:fillRef idx="0"/>
    <cs:effectRef idx="0"/>
    <cs:fontRef idx="minor">
      <a:schemeClr val="lt1">
        <a:lumMod val="75000"/>
      </a:schemeClr>
    </cs:fontRef>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142875</xdr:colOff>
      <xdr:row>0</xdr:row>
      <xdr:rowOff>47625</xdr:rowOff>
    </xdr:from>
    <xdr:to>
      <xdr:col>1</xdr:col>
      <xdr:colOff>695325</xdr:colOff>
      <xdr:row>2</xdr:row>
      <xdr:rowOff>95250</xdr:rowOff>
    </xdr:to>
    <xdr:pic>
      <xdr:nvPicPr>
        <xdr:cNvPr id="2" name="Imagem 1">
          <a:extLst>
            <a:ext uri="{FF2B5EF4-FFF2-40B4-BE49-F238E27FC236}">
              <a16:creationId xmlns:a16="http://schemas.microsoft.com/office/drawing/2014/main" id="{EB6FB75C-770E-49FA-B78C-866B3B6929F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47625"/>
          <a:ext cx="1047750"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238124</xdr:colOff>
      <xdr:row>81</xdr:row>
      <xdr:rowOff>14286</xdr:rowOff>
    </xdr:from>
    <xdr:to>
      <xdr:col>13</xdr:col>
      <xdr:colOff>133349</xdr:colOff>
      <xdr:row>101</xdr:row>
      <xdr:rowOff>38099</xdr:rowOff>
    </xdr:to>
    <xdr:graphicFrame macro="">
      <xdr:nvGraphicFramePr>
        <xdr:cNvPr id="5" name="Gráfico 4">
          <a:extLst>
            <a:ext uri="{FF2B5EF4-FFF2-40B4-BE49-F238E27FC236}">
              <a16:creationId xmlns:a16="http://schemas.microsoft.com/office/drawing/2014/main" id="{EAF8B99F-AF0B-38C3-04D1-40E88D9AA1E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0CBA18-CF8A-4E71-AFD5-DEB45C3FA1D1}">
  <dimension ref="A1:N80"/>
  <sheetViews>
    <sheetView tabSelected="1" zoomScaleNormal="100" workbookViewId="0">
      <selection activeCell="M40" sqref="M40:N40"/>
    </sheetView>
  </sheetViews>
  <sheetFormatPr defaultRowHeight="15" x14ac:dyDescent="0.25"/>
  <cols>
    <col min="1" max="1" width="7.42578125" customWidth="1"/>
    <col min="2" max="2" width="11.7109375" customWidth="1"/>
    <col min="12" max="12" width="6.5703125" customWidth="1"/>
    <col min="13" max="13" width="7.42578125" customWidth="1"/>
    <col min="14" max="14" width="2.85546875" customWidth="1"/>
    <col min="15" max="15" width="2" customWidth="1"/>
  </cols>
  <sheetData>
    <row r="1" spans="1:14" x14ac:dyDescent="0.25">
      <c r="A1" s="56"/>
      <c r="B1" s="57"/>
      <c r="C1" s="62" t="s">
        <v>0</v>
      </c>
      <c r="D1" s="62"/>
      <c r="E1" s="62"/>
      <c r="F1" s="62"/>
      <c r="G1" s="62"/>
      <c r="H1" s="62"/>
      <c r="I1" s="62"/>
      <c r="J1" s="62"/>
      <c r="K1" s="63"/>
      <c r="L1" s="68" t="s">
        <v>1</v>
      </c>
      <c r="M1" s="69"/>
      <c r="N1" s="70"/>
    </row>
    <row r="2" spans="1:14" x14ac:dyDescent="0.25">
      <c r="A2" s="58"/>
      <c r="B2" s="59"/>
      <c r="C2" s="64"/>
      <c r="D2" s="64"/>
      <c r="E2" s="64"/>
      <c r="F2" s="64"/>
      <c r="G2" s="64"/>
      <c r="H2" s="64"/>
      <c r="I2" s="64"/>
      <c r="J2" s="64"/>
      <c r="K2" s="65"/>
      <c r="L2" s="71"/>
      <c r="M2" s="72"/>
      <c r="N2" s="73"/>
    </row>
    <row r="3" spans="1:14" ht="15.75" thickBot="1" x14ac:dyDescent="0.3">
      <c r="A3" s="60"/>
      <c r="B3" s="61"/>
      <c r="C3" s="66"/>
      <c r="D3" s="66"/>
      <c r="E3" s="66"/>
      <c r="F3" s="66"/>
      <c r="G3" s="66"/>
      <c r="H3" s="66"/>
      <c r="I3" s="66"/>
      <c r="J3" s="66"/>
      <c r="K3" s="67"/>
      <c r="L3" s="74"/>
      <c r="M3" s="75"/>
      <c r="N3" s="76"/>
    </row>
    <row r="4" spans="1:14" ht="5.25" customHeight="1" thickBot="1" x14ac:dyDescent="0.3">
      <c r="A4" s="2"/>
      <c r="B4" s="3"/>
      <c r="C4" s="4"/>
      <c r="D4" s="4"/>
      <c r="E4" s="4"/>
      <c r="F4" s="4"/>
      <c r="G4" s="4"/>
      <c r="H4" s="4"/>
      <c r="I4" s="4"/>
      <c r="J4" s="4"/>
      <c r="K4" s="4"/>
      <c r="L4" s="5"/>
      <c r="M4" s="5"/>
      <c r="N4" s="5"/>
    </row>
    <row r="5" spans="1:14" ht="16.5" customHeight="1" thickBot="1" x14ac:dyDescent="0.3">
      <c r="A5" s="77" t="s">
        <v>2</v>
      </c>
      <c r="B5" s="78"/>
      <c r="C5" s="78"/>
      <c r="D5" s="78"/>
      <c r="E5" s="78"/>
      <c r="F5" s="78"/>
      <c r="G5" s="78"/>
      <c r="H5" s="78"/>
      <c r="I5" s="78"/>
      <c r="J5" s="78"/>
      <c r="K5" s="78"/>
      <c r="L5" s="78"/>
      <c r="M5" s="78"/>
      <c r="N5" s="79"/>
    </row>
    <row r="6" spans="1:14" x14ac:dyDescent="0.25">
      <c r="A6" s="80" t="s">
        <v>3</v>
      </c>
      <c r="B6" s="81"/>
      <c r="C6" s="82"/>
      <c r="D6" s="82"/>
      <c r="E6" s="82"/>
      <c r="F6" s="82"/>
      <c r="G6" s="82"/>
      <c r="H6" s="83"/>
      <c r="I6" s="33" t="s">
        <v>4</v>
      </c>
      <c r="J6" s="82"/>
      <c r="K6" s="82"/>
      <c r="L6" s="82"/>
      <c r="M6" s="82"/>
      <c r="N6" s="156"/>
    </row>
    <row r="7" spans="1:14" x14ac:dyDescent="0.25">
      <c r="A7" s="48" t="s">
        <v>5</v>
      </c>
      <c r="B7" s="49"/>
      <c r="C7" s="50"/>
      <c r="D7" s="50"/>
      <c r="E7" s="50"/>
      <c r="F7" s="50"/>
      <c r="G7" s="50"/>
      <c r="H7" s="51"/>
      <c r="I7" s="34" t="s">
        <v>6</v>
      </c>
      <c r="J7" s="50"/>
      <c r="K7" s="50"/>
      <c r="L7" s="50"/>
      <c r="M7" s="50"/>
      <c r="N7" s="158"/>
    </row>
    <row r="8" spans="1:14" ht="15.75" thickBot="1" x14ac:dyDescent="0.3">
      <c r="A8" s="52" t="s">
        <v>7</v>
      </c>
      <c r="B8" s="53"/>
      <c r="C8" s="54"/>
      <c r="D8" s="54"/>
      <c r="E8" s="54"/>
      <c r="F8" s="54"/>
      <c r="G8" s="54"/>
      <c r="H8" s="55"/>
      <c r="I8" s="35" t="s">
        <v>8</v>
      </c>
      <c r="J8" s="54"/>
      <c r="K8" s="54"/>
      <c r="L8" s="54"/>
      <c r="M8" s="54"/>
      <c r="N8" s="157"/>
    </row>
    <row r="9" spans="1:14" ht="18.75" thickBot="1" x14ac:dyDescent="0.3">
      <c r="A9" s="89" t="s">
        <v>9</v>
      </c>
      <c r="B9" s="90"/>
      <c r="C9" s="90"/>
      <c r="D9" s="90"/>
      <c r="E9" s="90"/>
      <c r="F9" s="90"/>
      <c r="G9" s="90"/>
      <c r="H9" s="90"/>
      <c r="I9" s="90"/>
      <c r="J9" s="90"/>
      <c r="K9" s="90"/>
      <c r="L9" s="90"/>
      <c r="M9" s="90"/>
      <c r="N9" s="91"/>
    </row>
    <row r="10" spans="1:14" ht="13.5" customHeight="1" x14ac:dyDescent="0.25">
      <c r="A10" s="174" t="s">
        <v>124</v>
      </c>
      <c r="B10" s="175"/>
      <c r="C10" s="31"/>
      <c r="D10" s="31"/>
      <c r="E10" s="31"/>
      <c r="F10" s="31"/>
      <c r="G10" s="31"/>
      <c r="H10" s="31"/>
      <c r="I10" s="31"/>
      <c r="J10" s="31"/>
      <c r="K10" s="31"/>
      <c r="L10" s="31"/>
      <c r="M10" s="31"/>
      <c r="N10" s="32"/>
    </row>
    <row r="11" spans="1:14" ht="15" customHeight="1" x14ac:dyDescent="0.25">
      <c r="A11" s="102" t="s">
        <v>125</v>
      </c>
      <c r="B11" s="103"/>
      <c r="C11" s="103"/>
      <c r="D11" s="103"/>
      <c r="E11" s="103"/>
      <c r="F11" s="103"/>
      <c r="G11" s="103"/>
      <c r="H11" s="103"/>
      <c r="I11" s="103"/>
      <c r="J11" s="103"/>
      <c r="K11" s="103"/>
      <c r="L11" s="103"/>
      <c r="M11" s="103"/>
      <c r="N11" s="104"/>
    </row>
    <row r="12" spans="1:14" ht="21.75" customHeight="1" x14ac:dyDescent="0.25">
      <c r="A12" s="105" t="s">
        <v>126</v>
      </c>
      <c r="B12" s="106"/>
      <c r="C12" s="106"/>
      <c r="D12" s="106"/>
      <c r="E12" s="106"/>
      <c r="F12" s="106"/>
      <c r="G12" s="106"/>
      <c r="H12" s="106"/>
      <c r="I12" s="106"/>
      <c r="J12" s="106"/>
      <c r="K12" s="106"/>
      <c r="L12" s="106"/>
      <c r="M12" s="106"/>
      <c r="N12" s="107"/>
    </row>
    <row r="13" spans="1:14" ht="23.25" customHeight="1" x14ac:dyDescent="0.25">
      <c r="A13" s="102" t="s">
        <v>127</v>
      </c>
      <c r="B13" s="103"/>
      <c r="C13" s="103"/>
      <c r="D13" s="103"/>
      <c r="E13" s="103"/>
      <c r="F13" s="103"/>
      <c r="G13" s="103"/>
      <c r="H13" s="103"/>
      <c r="I13" s="103"/>
      <c r="J13" s="103"/>
      <c r="K13" s="103"/>
      <c r="L13" s="103"/>
      <c r="M13" s="103"/>
      <c r="N13" s="104"/>
    </row>
    <row r="14" spans="1:14" ht="23.25" customHeight="1" x14ac:dyDescent="0.25">
      <c r="A14" s="105" t="s">
        <v>128</v>
      </c>
      <c r="B14" s="106"/>
      <c r="C14" s="106"/>
      <c r="D14" s="106"/>
      <c r="E14" s="106"/>
      <c r="F14" s="106"/>
      <c r="G14" s="106"/>
      <c r="H14" s="106"/>
      <c r="I14" s="106"/>
      <c r="J14" s="106"/>
      <c r="K14" s="106"/>
      <c r="L14" s="106"/>
      <c r="M14" s="106"/>
      <c r="N14" s="107"/>
    </row>
    <row r="15" spans="1:14" ht="14.25" customHeight="1" x14ac:dyDescent="0.25">
      <c r="A15" s="102" t="s">
        <v>129</v>
      </c>
      <c r="B15" s="103"/>
      <c r="C15" s="103"/>
      <c r="D15" s="103"/>
      <c r="E15" s="103"/>
      <c r="F15" s="103"/>
      <c r="G15" s="103"/>
      <c r="H15" s="103"/>
      <c r="I15" s="103"/>
      <c r="J15" s="103"/>
      <c r="K15" s="103"/>
      <c r="L15" s="103"/>
      <c r="M15" s="103"/>
      <c r="N15" s="104"/>
    </row>
    <row r="16" spans="1:14" ht="22.5" customHeight="1" x14ac:dyDescent="0.25">
      <c r="A16" s="105" t="s">
        <v>130</v>
      </c>
      <c r="B16" s="106"/>
      <c r="C16" s="106"/>
      <c r="D16" s="106"/>
      <c r="E16" s="106"/>
      <c r="F16" s="106"/>
      <c r="G16" s="106"/>
      <c r="H16" s="106"/>
      <c r="I16" s="106"/>
      <c r="J16" s="106"/>
      <c r="K16" s="106"/>
      <c r="L16" s="106"/>
      <c r="M16" s="106"/>
      <c r="N16" s="107"/>
    </row>
    <row r="17" spans="1:14" ht="15.75" customHeight="1" thickBot="1" x14ac:dyDescent="0.3">
      <c r="A17" s="180" t="s">
        <v>131</v>
      </c>
      <c r="B17" s="181"/>
      <c r="C17" s="181"/>
      <c r="D17" s="181"/>
      <c r="E17" s="181"/>
      <c r="F17" s="181"/>
      <c r="G17" s="181"/>
      <c r="H17" s="181"/>
      <c r="I17" s="181"/>
      <c r="J17" s="181"/>
      <c r="K17" s="181"/>
      <c r="L17" s="181"/>
      <c r="M17" s="181"/>
      <c r="N17" s="182"/>
    </row>
    <row r="18" spans="1:14" ht="16.5" thickBot="1" x14ac:dyDescent="0.3">
      <c r="A18" s="92" t="s">
        <v>10</v>
      </c>
      <c r="B18" s="93"/>
      <c r="C18" s="93"/>
      <c r="D18" s="93"/>
      <c r="E18" s="93"/>
      <c r="F18" s="93"/>
      <c r="G18" s="93"/>
      <c r="H18" s="93"/>
      <c r="I18" s="93"/>
      <c r="J18" s="93"/>
      <c r="K18" s="93"/>
      <c r="L18" s="94"/>
      <c r="M18" s="95" t="s">
        <v>11</v>
      </c>
      <c r="N18" s="96"/>
    </row>
    <row r="19" spans="1:14" ht="48.75" customHeight="1" x14ac:dyDescent="0.25">
      <c r="A19" s="36" t="s">
        <v>12</v>
      </c>
      <c r="B19" s="97" t="s">
        <v>13</v>
      </c>
      <c r="C19" s="98"/>
      <c r="D19" s="98"/>
      <c r="E19" s="98"/>
      <c r="F19" s="98"/>
      <c r="G19" s="98"/>
      <c r="H19" s="98"/>
      <c r="I19" s="98"/>
      <c r="J19" s="98"/>
      <c r="K19" s="98"/>
      <c r="L19" s="99"/>
      <c r="M19" s="100"/>
      <c r="N19" s="101"/>
    </row>
    <row r="20" spans="1:14" ht="18.75" customHeight="1" x14ac:dyDescent="0.25">
      <c r="A20" s="37" t="s">
        <v>14</v>
      </c>
      <c r="B20" s="84" t="s">
        <v>15</v>
      </c>
      <c r="C20" s="85"/>
      <c r="D20" s="85"/>
      <c r="E20" s="85"/>
      <c r="F20" s="85"/>
      <c r="G20" s="85"/>
      <c r="H20" s="85"/>
      <c r="I20" s="85"/>
      <c r="J20" s="85"/>
      <c r="K20" s="85"/>
      <c r="L20" s="86"/>
      <c r="M20" s="87"/>
      <c r="N20" s="88"/>
    </row>
    <row r="21" spans="1:14" ht="35.25" customHeight="1" x14ac:dyDescent="0.25">
      <c r="A21" s="38" t="s">
        <v>16</v>
      </c>
      <c r="B21" s="84" t="s">
        <v>17</v>
      </c>
      <c r="C21" s="85"/>
      <c r="D21" s="85"/>
      <c r="E21" s="85"/>
      <c r="F21" s="85"/>
      <c r="G21" s="85"/>
      <c r="H21" s="85"/>
      <c r="I21" s="85"/>
      <c r="J21" s="85"/>
      <c r="K21" s="85"/>
      <c r="L21" s="86"/>
      <c r="M21" s="87"/>
      <c r="N21" s="88"/>
    </row>
    <row r="22" spans="1:14" ht="45.75" customHeight="1" x14ac:dyDescent="0.25">
      <c r="A22" s="37" t="s">
        <v>18</v>
      </c>
      <c r="B22" s="84" t="s">
        <v>19</v>
      </c>
      <c r="C22" s="85"/>
      <c r="D22" s="85"/>
      <c r="E22" s="85"/>
      <c r="F22" s="85"/>
      <c r="G22" s="85"/>
      <c r="H22" s="85"/>
      <c r="I22" s="85"/>
      <c r="J22" s="85"/>
      <c r="K22" s="85"/>
      <c r="L22" s="86"/>
      <c r="M22" s="87"/>
      <c r="N22" s="88"/>
    </row>
    <row r="23" spans="1:14" ht="58.5" customHeight="1" x14ac:dyDescent="0.25">
      <c r="A23" s="37" t="s">
        <v>20</v>
      </c>
      <c r="B23" s="84" t="s">
        <v>21</v>
      </c>
      <c r="C23" s="85"/>
      <c r="D23" s="85"/>
      <c r="E23" s="85"/>
      <c r="F23" s="85"/>
      <c r="G23" s="85"/>
      <c r="H23" s="85"/>
      <c r="I23" s="85"/>
      <c r="J23" s="85"/>
      <c r="K23" s="85"/>
      <c r="L23" s="86"/>
      <c r="M23" s="87"/>
      <c r="N23" s="88"/>
    </row>
    <row r="24" spans="1:14" ht="39" customHeight="1" x14ac:dyDescent="0.25">
      <c r="A24" s="38" t="s">
        <v>22</v>
      </c>
      <c r="B24" s="84" t="s">
        <v>23</v>
      </c>
      <c r="C24" s="85"/>
      <c r="D24" s="85"/>
      <c r="E24" s="85"/>
      <c r="F24" s="85"/>
      <c r="G24" s="85"/>
      <c r="H24" s="85"/>
      <c r="I24" s="85"/>
      <c r="J24" s="85"/>
      <c r="K24" s="85"/>
      <c r="L24" s="86"/>
      <c r="M24" s="87"/>
      <c r="N24" s="88"/>
    </row>
    <row r="25" spans="1:14" ht="47.25" customHeight="1" x14ac:dyDescent="0.25">
      <c r="A25" s="37" t="s">
        <v>24</v>
      </c>
      <c r="B25" s="84" t="s">
        <v>25</v>
      </c>
      <c r="C25" s="85"/>
      <c r="D25" s="85"/>
      <c r="E25" s="85"/>
      <c r="F25" s="85"/>
      <c r="G25" s="85"/>
      <c r="H25" s="85"/>
      <c r="I25" s="85"/>
      <c r="J25" s="85"/>
      <c r="K25" s="85"/>
      <c r="L25" s="86"/>
      <c r="M25" s="110"/>
      <c r="N25" s="111"/>
    </row>
    <row r="26" spans="1:14" ht="36" customHeight="1" x14ac:dyDescent="0.25">
      <c r="A26" s="37" t="s">
        <v>26</v>
      </c>
      <c r="B26" s="84" t="s">
        <v>27</v>
      </c>
      <c r="C26" s="85"/>
      <c r="D26" s="85"/>
      <c r="E26" s="85"/>
      <c r="F26" s="85"/>
      <c r="G26" s="85"/>
      <c r="H26" s="85"/>
      <c r="I26" s="85"/>
      <c r="J26" s="85"/>
      <c r="K26" s="85"/>
      <c r="L26" s="86"/>
      <c r="M26" s="110"/>
      <c r="N26" s="111"/>
    </row>
    <row r="27" spans="1:14" ht="35.25" customHeight="1" thickBot="1" x14ac:dyDescent="0.3">
      <c r="A27" s="38" t="s">
        <v>28</v>
      </c>
      <c r="B27" s="84" t="s">
        <v>29</v>
      </c>
      <c r="C27" s="85"/>
      <c r="D27" s="85"/>
      <c r="E27" s="85"/>
      <c r="F27" s="85"/>
      <c r="G27" s="85"/>
      <c r="H27" s="85"/>
      <c r="I27" s="85"/>
      <c r="J27" s="85"/>
      <c r="K27" s="85"/>
      <c r="L27" s="86"/>
      <c r="M27" s="87"/>
      <c r="N27" s="88"/>
    </row>
    <row r="28" spans="1:14" ht="16.5" thickBot="1" x14ac:dyDescent="0.3">
      <c r="A28" s="92" t="s">
        <v>30</v>
      </c>
      <c r="B28" s="93"/>
      <c r="C28" s="93"/>
      <c r="D28" s="93"/>
      <c r="E28" s="93"/>
      <c r="F28" s="93"/>
      <c r="G28" s="93"/>
      <c r="H28" s="93"/>
      <c r="I28" s="93"/>
      <c r="J28" s="93"/>
      <c r="K28" s="93"/>
      <c r="L28" s="94"/>
      <c r="M28" s="95" t="s">
        <v>11</v>
      </c>
      <c r="N28" s="96"/>
    </row>
    <row r="29" spans="1:14" ht="21.75" customHeight="1" x14ac:dyDescent="0.25">
      <c r="A29" s="39" t="s">
        <v>31</v>
      </c>
      <c r="B29" s="97" t="s">
        <v>32</v>
      </c>
      <c r="C29" s="98"/>
      <c r="D29" s="98"/>
      <c r="E29" s="98"/>
      <c r="F29" s="98"/>
      <c r="G29" s="98"/>
      <c r="H29" s="98"/>
      <c r="I29" s="98"/>
      <c r="J29" s="98"/>
      <c r="K29" s="98"/>
      <c r="L29" s="99"/>
      <c r="M29" s="108"/>
      <c r="N29" s="109"/>
    </row>
    <row r="30" spans="1:14" ht="27" customHeight="1" x14ac:dyDescent="0.25">
      <c r="A30" s="38" t="s">
        <v>33</v>
      </c>
      <c r="B30" s="84" t="s">
        <v>34</v>
      </c>
      <c r="C30" s="85"/>
      <c r="D30" s="85"/>
      <c r="E30" s="85"/>
      <c r="F30" s="85"/>
      <c r="G30" s="85"/>
      <c r="H30" s="85"/>
      <c r="I30" s="85"/>
      <c r="J30" s="85"/>
      <c r="K30" s="85"/>
      <c r="L30" s="86"/>
      <c r="M30" s="110"/>
      <c r="N30" s="111"/>
    </row>
    <row r="31" spans="1:14" ht="57" customHeight="1" x14ac:dyDescent="0.25">
      <c r="A31" s="38" t="s">
        <v>35</v>
      </c>
      <c r="B31" s="84" t="s">
        <v>36</v>
      </c>
      <c r="C31" s="85"/>
      <c r="D31" s="85"/>
      <c r="E31" s="85"/>
      <c r="F31" s="85"/>
      <c r="G31" s="85"/>
      <c r="H31" s="85"/>
      <c r="I31" s="85"/>
      <c r="J31" s="85"/>
      <c r="K31" s="85"/>
      <c r="L31" s="86"/>
      <c r="M31" s="110"/>
      <c r="N31" s="111"/>
    </row>
    <row r="32" spans="1:14" ht="55.5" customHeight="1" x14ac:dyDescent="0.25">
      <c r="A32" s="38" t="s">
        <v>37</v>
      </c>
      <c r="B32" s="84" t="s">
        <v>38</v>
      </c>
      <c r="C32" s="85"/>
      <c r="D32" s="85"/>
      <c r="E32" s="85"/>
      <c r="F32" s="85"/>
      <c r="G32" s="85"/>
      <c r="H32" s="85"/>
      <c r="I32" s="85"/>
      <c r="J32" s="85"/>
      <c r="K32" s="85"/>
      <c r="L32" s="86"/>
      <c r="M32" s="110"/>
      <c r="N32" s="111"/>
    </row>
    <row r="33" spans="1:14" ht="45.75" customHeight="1" x14ac:dyDescent="0.25">
      <c r="A33" s="38" t="s">
        <v>39</v>
      </c>
      <c r="B33" s="84" t="s">
        <v>40</v>
      </c>
      <c r="C33" s="85"/>
      <c r="D33" s="85"/>
      <c r="E33" s="85"/>
      <c r="F33" s="85"/>
      <c r="G33" s="85"/>
      <c r="H33" s="85"/>
      <c r="I33" s="85"/>
      <c r="J33" s="85"/>
      <c r="K33" s="85"/>
      <c r="L33" s="86"/>
      <c r="M33" s="110"/>
      <c r="N33" s="111"/>
    </row>
    <row r="34" spans="1:14" ht="57" customHeight="1" x14ac:dyDescent="0.25">
      <c r="A34" s="38" t="s">
        <v>41</v>
      </c>
      <c r="B34" s="112" t="s">
        <v>42</v>
      </c>
      <c r="C34" s="113"/>
      <c r="D34" s="113"/>
      <c r="E34" s="113"/>
      <c r="F34" s="113"/>
      <c r="G34" s="113"/>
      <c r="H34" s="113"/>
      <c r="I34" s="113"/>
      <c r="J34" s="113"/>
      <c r="K34" s="113"/>
      <c r="L34" s="114"/>
      <c r="M34" s="110"/>
      <c r="N34" s="111"/>
    </row>
    <row r="35" spans="1:14" ht="45.75" customHeight="1" x14ac:dyDescent="0.25">
      <c r="A35" s="38" t="s">
        <v>43</v>
      </c>
      <c r="B35" s="115" t="s">
        <v>44</v>
      </c>
      <c r="C35" s="116"/>
      <c r="D35" s="116"/>
      <c r="E35" s="116"/>
      <c r="F35" s="116"/>
      <c r="G35" s="116"/>
      <c r="H35" s="116"/>
      <c r="I35" s="116"/>
      <c r="J35" s="116"/>
      <c r="K35" s="116"/>
      <c r="L35" s="117"/>
      <c r="M35" s="110"/>
      <c r="N35" s="111"/>
    </row>
    <row r="36" spans="1:14" ht="56.25" customHeight="1" x14ac:dyDescent="0.25">
      <c r="A36" s="38" t="s">
        <v>45</v>
      </c>
      <c r="B36" s="115" t="s">
        <v>46</v>
      </c>
      <c r="C36" s="116"/>
      <c r="D36" s="116"/>
      <c r="E36" s="116"/>
      <c r="F36" s="116"/>
      <c r="G36" s="116"/>
      <c r="H36" s="116"/>
      <c r="I36" s="116"/>
      <c r="J36" s="116"/>
      <c r="K36" s="116"/>
      <c r="L36" s="117"/>
      <c r="M36" s="110"/>
      <c r="N36" s="111"/>
    </row>
    <row r="37" spans="1:14" ht="48" customHeight="1" thickBot="1" x14ac:dyDescent="0.3">
      <c r="A37" s="40" t="s">
        <v>47</v>
      </c>
      <c r="B37" s="121" t="s">
        <v>48</v>
      </c>
      <c r="C37" s="122"/>
      <c r="D37" s="122"/>
      <c r="E37" s="122"/>
      <c r="F37" s="122"/>
      <c r="G37" s="122"/>
      <c r="H37" s="122"/>
      <c r="I37" s="122"/>
      <c r="J37" s="122"/>
      <c r="K37" s="122"/>
      <c r="L37" s="123"/>
      <c r="M37" s="110"/>
      <c r="N37" s="111"/>
    </row>
    <row r="38" spans="1:14" ht="16.5" thickBot="1" x14ac:dyDescent="0.3">
      <c r="A38" s="92" t="s">
        <v>49</v>
      </c>
      <c r="B38" s="93"/>
      <c r="C38" s="93"/>
      <c r="D38" s="93"/>
      <c r="E38" s="93"/>
      <c r="F38" s="93"/>
      <c r="G38" s="93"/>
      <c r="H38" s="93"/>
      <c r="I38" s="93"/>
      <c r="J38" s="93"/>
      <c r="K38" s="93"/>
      <c r="L38" s="94"/>
      <c r="M38" s="95" t="s">
        <v>11</v>
      </c>
      <c r="N38" s="96"/>
    </row>
    <row r="39" spans="1:14" ht="25.5" customHeight="1" x14ac:dyDescent="0.25">
      <c r="A39" s="41" t="s">
        <v>50</v>
      </c>
      <c r="B39" s="97" t="s">
        <v>51</v>
      </c>
      <c r="C39" s="98"/>
      <c r="D39" s="98"/>
      <c r="E39" s="98"/>
      <c r="F39" s="98"/>
      <c r="G39" s="98"/>
      <c r="H39" s="98"/>
      <c r="I39" s="98"/>
      <c r="J39" s="98"/>
      <c r="K39" s="98"/>
      <c r="L39" s="99"/>
      <c r="M39" s="108"/>
      <c r="N39" s="109"/>
    </row>
    <row r="40" spans="1:14" ht="44.25" customHeight="1" x14ac:dyDescent="0.25">
      <c r="A40" s="42" t="s">
        <v>52</v>
      </c>
      <c r="B40" s="118" t="s">
        <v>53</v>
      </c>
      <c r="C40" s="119"/>
      <c r="D40" s="119"/>
      <c r="E40" s="119"/>
      <c r="F40" s="119"/>
      <c r="G40" s="119"/>
      <c r="H40" s="119"/>
      <c r="I40" s="119"/>
      <c r="J40" s="119"/>
      <c r="K40" s="119"/>
      <c r="L40" s="120"/>
      <c r="M40" s="110"/>
      <c r="N40" s="111"/>
    </row>
    <row r="41" spans="1:14" ht="36.75" customHeight="1" x14ac:dyDescent="0.25">
      <c r="A41" s="42" t="s">
        <v>54</v>
      </c>
      <c r="B41" s="118" t="s">
        <v>55</v>
      </c>
      <c r="C41" s="119"/>
      <c r="D41" s="119"/>
      <c r="E41" s="119"/>
      <c r="F41" s="119"/>
      <c r="G41" s="119"/>
      <c r="H41" s="119"/>
      <c r="I41" s="119"/>
      <c r="J41" s="119"/>
      <c r="K41" s="119"/>
      <c r="L41" s="120"/>
      <c r="M41" s="110"/>
      <c r="N41" s="111"/>
    </row>
    <row r="42" spans="1:14" ht="24.75" customHeight="1" x14ac:dyDescent="0.25">
      <c r="A42" s="43" t="s">
        <v>56</v>
      </c>
      <c r="B42" s="118" t="s">
        <v>57</v>
      </c>
      <c r="C42" s="119"/>
      <c r="D42" s="119"/>
      <c r="E42" s="119"/>
      <c r="F42" s="119"/>
      <c r="G42" s="119"/>
      <c r="H42" s="119"/>
      <c r="I42" s="119"/>
      <c r="J42" s="119"/>
      <c r="K42" s="119"/>
      <c r="L42" s="120"/>
      <c r="M42" s="110"/>
      <c r="N42" s="111"/>
    </row>
    <row r="43" spans="1:14" ht="23.25" customHeight="1" x14ac:dyDescent="0.25">
      <c r="A43" s="42" t="s">
        <v>58</v>
      </c>
      <c r="B43" s="118" t="s">
        <v>59</v>
      </c>
      <c r="C43" s="119"/>
      <c r="D43" s="119"/>
      <c r="E43" s="119"/>
      <c r="F43" s="119"/>
      <c r="G43" s="119"/>
      <c r="H43" s="119"/>
      <c r="I43" s="119"/>
      <c r="J43" s="119"/>
      <c r="K43" s="119"/>
      <c r="L43" s="120"/>
      <c r="M43" s="110"/>
      <c r="N43" s="111"/>
    </row>
    <row r="44" spans="1:14" ht="27" customHeight="1" x14ac:dyDescent="0.25">
      <c r="A44" s="42" t="s">
        <v>60</v>
      </c>
      <c r="B44" s="118" t="s">
        <v>61</v>
      </c>
      <c r="C44" s="119"/>
      <c r="D44" s="119"/>
      <c r="E44" s="119"/>
      <c r="F44" s="119"/>
      <c r="G44" s="119"/>
      <c r="H44" s="119"/>
      <c r="I44" s="119"/>
      <c r="J44" s="119"/>
      <c r="K44" s="119"/>
      <c r="L44" s="120"/>
      <c r="M44" s="110"/>
      <c r="N44" s="111"/>
    </row>
    <row r="45" spans="1:14" ht="36" customHeight="1" x14ac:dyDescent="0.25">
      <c r="A45" s="43" t="s">
        <v>62</v>
      </c>
      <c r="B45" s="118" t="s">
        <v>63</v>
      </c>
      <c r="C45" s="119"/>
      <c r="D45" s="119"/>
      <c r="E45" s="119"/>
      <c r="F45" s="119"/>
      <c r="G45" s="119"/>
      <c r="H45" s="119"/>
      <c r="I45" s="119"/>
      <c r="J45" s="119"/>
      <c r="K45" s="119"/>
      <c r="L45" s="120"/>
      <c r="M45" s="110"/>
      <c r="N45" s="111"/>
    </row>
    <row r="46" spans="1:14" ht="44.25" customHeight="1" x14ac:dyDescent="0.25">
      <c r="A46" s="42" t="s">
        <v>64</v>
      </c>
      <c r="B46" s="112" t="s">
        <v>65</v>
      </c>
      <c r="C46" s="113"/>
      <c r="D46" s="113"/>
      <c r="E46" s="113"/>
      <c r="F46" s="113"/>
      <c r="G46" s="113"/>
      <c r="H46" s="113"/>
      <c r="I46" s="113"/>
      <c r="J46" s="113"/>
      <c r="K46" s="113"/>
      <c r="L46" s="114"/>
      <c r="M46" s="110"/>
      <c r="N46" s="111"/>
    </row>
    <row r="47" spans="1:14" ht="45.75" customHeight="1" thickBot="1" x14ac:dyDescent="0.3">
      <c r="A47" s="44" t="s">
        <v>66</v>
      </c>
      <c r="B47" s="124" t="s">
        <v>67</v>
      </c>
      <c r="C47" s="125"/>
      <c r="D47" s="125"/>
      <c r="E47" s="125"/>
      <c r="F47" s="125"/>
      <c r="G47" s="125"/>
      <c r="H47" s="125"/>
      <c r="I47" s="125"/>
      <c r="J47" s="125"/>
      <c r="K47" s="125"/>
      <c r="L47" s="126"/>
      <c r="M47" s="110"/>
      <c r="N47" s="111"/>
    </row>
    <row r="48" spans="1:14" ht="16.5" thickBot="1" x14ac:dyDescent="0.3">
      <c r="A48" s="130" t="s">
        <v>68</v>
      </c>
      <c r="B48" s="131"/>
      <c r="C48" s="131"/>
      <c r="D48" s="131"/>
      <c r="E48" s="131"/>
      <c r="F48" s="131"/>
      <c r="G48" s="131"/>
      <c r="H48" s="131"/>
      <c r="I48" s="131"/>
      <c r="J48" s="131"/>
      <c r="K48" s="131"/>
      <c r="L48" s="132"/>
      <c r="M48" s="95" t="s">
        <v>11</v>
      </c>
      <c r="N48" s="96"/>
    </row>
    <row r="49" spans="1:14" ht="18.75" customHeight="1" x14ac:dyDescent="0.25">
      <c r="A49" s="45" t="s">
        <v>69</v>
      </c>
      <c r="B49" s="115" t="s">
        <v>70</v>
      </c>
      <c r="C49" s="116"/>
      <c r="D49" s="116"/>
      <c r="E49" s="116"/>
      <c r="F49" s="116"/>
      <c r="G49" s="116"/>
      <c r="H49" s="116"/>
      <c r="I49" s="116"/>
      <c r="J49" s="116"/>
      <c r="K49" s="116"/>
      <c r="L49" s="117"/>
      <c r="M49" s="108"/>
      <c r="N49" s="109"/>
    </row>
    <row r="50" spans="1:14" ht="23.25" customHeight="1" x14ac:dyDescent="0.25">
      <c r="A50" s="43" t="s">
        <v>71</v>
      </c>
      <c r="B50" s="84" t="s">
        <v>72</v>
      </c>
      <c r="C50" s="85"/>
      <c r="D50" s="85"/>
      <c r="E50" s="85"/>
      <c r="F50" s="85"/>
      <c r="G50" s="85"/>
      <c r="H50" s="85"/>
      <c r="I50" s="85"/>
      <c r="J50" s="85"/>
      <c r="K50" s="85"/>
      <c r="L50" s="86"/>
      <c r="M50" s="110"/>
      <c r="N50" s="111"/>
    </row>
    <row r="51" spans="1:14" ht="17.25" customHeight="1" x14ac:dyDescent="0.25">
      <c r="A51" s="43" t="s">
        <v>73</v>
      </c>
      <c r="B51" s="84" t="s">
        <v>74</v>
      </c>
      <c r="C51" s="85"/>
      <c r="D51" s="85"/>
      <c r="E51" s="85"/>
      <c r="F51" s="85"/>
      <c r="G51" s="85"/>
      <c r="H51" s="85"/>
      <c r="I51" s="85"/>
      <c r="J51" s="85"/>
      <c r="K51" s="85"/>
      <c r="L51" s="86"/>
      <c r="M51" s="110"/>
      <c r="N51" s="111"/>
    </row>
    <row r="52" spans="1:14" ht="15" customHeight="1" x14ac:dyDescent="0.25">
      <c r="A52" s="43" t="s">
        <v>75</v>
      </c>
      <c r="B52" s="127" t="s">
        <v>76</v>
      </c>
      <c r="C52" s="128"/>
      <c r="D52" s="128"/>
      <c r="E52" s="128"/>
      <c r="F52" s="128"/>
      <c r="G52" s="128"/>
      <c r="H52" s="128"/>
      <c r="I52" s="128"/>
      <c r="J52" s="128"/>
      <c r="K52" s="128"/>
      <c r="L52" s="129"/>
      <c r="M52" s="110"/>
      <c r="N52" s="111"/>
    </row>
    <row r="53" spans="1:14" ht="60" customHeight="1" x14ac:dyDescent="0.25">
      <c r="A53" s="43" t="s">
        <v>77</v>
      </c>
      <c r="B53" s="112" t="s">
        <v>78</v>
      </c>
      <c r="C53" s="113"/>
      <c r="D53" s="113"/>
      <c r="E53" s="113"/>
      <c r="F53" s="113"/>
      <c r="G53" s="113"/>
      <c r="H53" s="113"/>
      <c r="I53" s="113"/>
      <c r="J53" s="113"/>
      <c r="K53" s="113"/>
      <c r="L53" s="114"/>
      <c r="M53" s="110"/>
      <c r="N53" s="111"/>
    </row>
    <row r="54" spans="1:14" ht="49.5" customHeight="1" x14ac:dyDescent="0.25">
      <c r="A54" s="43" t="s">
        <v>79</v>
      </c>
      <c r="B54" s="112" t="s">
        <v>80</v>
      </c>
      <c r="C54" s="113"/>
      <c r="D54" s="113"/>
      <c r="E54" s="113"/>
      <c r="F54" s="113"/>
      <c r="G54" s="113"/>
      <c r="H54" s="113"/>
      <c r="I54" s="113"/>
      <c r="J54" s="113"/>
      <c r="K54" s="113"/>
      <c r="L54" s="114"/>
      <c r="M54" s="110"/>
      <c r="N54" s="111"/>
    </row>
    <row r="55" spans="1:14" ht="38.25" customHeight="1" x14ac:dyDescent="0.25">
      <c r="A55" s="43" t="s">
        <v>81</v>
      </c>
      <c r="B55" s="112" t="s">
        <v>82</v>
      </c>
      <c r="C55" s="113"/>
      <c r="D55" s="113"/>
      <c r="E55" s="113"/>
      <c r="F55" s="113"/>
      <c r="G55" s="113"/>
      <c r="H55" s="113"/>
      <c r="I55" s="113"/>
      <c r="J55" s="113"/>
      <c r="K55" s="113"/>
      <c r="L55" s="114"/>
      <c r="M55" s="110"/>
      <c r="N55" s="111"/>
    </row>
    <row r="56" spans="1:14" ht="35.25" customHeight="1" x14ac:dyDescent="0.25">
      <c r="A56" s="43" t="s">
        <v>83</v>
      </c>
      <c r="B56" s="112" t="s">
        <v>84</v>
      </c>
      <c r="C56" s="113"/>
      <c r="D56" s="113"/>
      <c r="E56" s="113"/>
      <c r="F56" s="113"/>
      <c r="G56" s="113"/>
      <c r="H56" s="113"/>
      <c r="I56" s="113"/>
      <c r="J56" s="113"/>
      <c r="K56" s="113"/>
      <c r="L56" s="114"/>
      <c r="M56" s="110"/>
      <c r="N56" s="111"/>
    </row>
    <row r="57" spans="1:14" ht="36" customHeight="1" thickBot="1" x14ac:dyDescent="0.3">
      <c r="A57" s="43" t="s">
        <v>85</v>
      </c>
      <c r="B57" s="112" t="s">
        <v>86</v>
      </c>
      <c r="C57" s="113"/>
      <c r="D57" s="113"/>
      <c r="E57" s="113"/>
      <c r="F57" s="113"/>
      <c r="G57" s="113"/>
      <c r="H57" s="113"/>
      <c r="I57" s="113"/>
      <c r="J57" s="113"/>
      <c r="K57" s="113"/>
      <c r="L57" s="114"/>
      <c r="M57" s="110"/>
      <c r="N57" s="111"/>
    </row>
    <row r="58" spans="1:14" ht="16.5" thickBot="1" x14ac:dyDescent="0.3">
      <c r="A58" s="130" t="s">
        <v>118</v>
      </c>
      <c r="B58" s="131"/>
      <c r="C58" s="131"/>
      <c r="D58" s="131"/>
      <c r="E58" s="131"/>
      <c r="F58" s="131"/>
      <c r="G58" s="131"/>
      <c r="H58" s="131"/>
      <c r="I58" s="131"/>
      <c r="J58" s="131"/>
      <c r="K58" s="131"/>
      <c r="L58" s="132"/>
      <c r="M58" s="95" t="s">
        <v>11</v>
      </c>
      <c r="N58" s="96"/>
    </row>
    <row r="59" spans="1:14" ht="38.25" customHeight="1" x14ac:dyDescent="0.25">
      <c r="A59" s="45" t="s">
        <v>87</v>
      </c>
      <c r="B59" s="145" t="s">
        <v>88</v>
      </c>
      <c r="C59" s="146"/>
      <c r="D59" s="146"/>
      <c r="E59" s="146"/>
      <c r="F59" s="146"/>
      <c r="G59" s="146"/>
      <c r="H59" s="146"/>
      <c r="I59" s="146"/>
      <c r="J59" s="146"/>
      <c r="K59" s="146"/>
      <c r="L59" s="147"/>
      <c r="M59" s="108"/>
      <c r="N59" s="109"/>
    </row>
    <row r="60" spans="1:14" ht="28.5" customHeight="1" x14ac:dyDescent="0.25">
      <c r="A60" s="43" t="s">
        <v>89</v>
      </c>
      <c r="B60" s="148" t="s">
        <v>90</v>
      </c>
      <c r="C60" s="149"/>
      <c r="D60" s="149"/>
      <c r="E60" s="149"/>
      <c r="F60" s="149"/>
      <c r="G60" s="149"/>
      <c r="H60" s="149"/>
      <c r="I60" s="149"/>
      <c r="J60" s="149"/>
      <c r="K60" s="149"/>
      <c r="L60" s="150"/>
      <c r="M60" s="110"/>
      <c r="N60" s="111"/>
    </row>
    <row r="61" spans="1:14" ht="66.75" customHeight="1" x14ac:dyDescent="0.25">
      <c r="A61" s="43" t="s">
        <v>91</v>
      </c>
      <c r="B61" s="145" t="s">
        <v>112</v>
      </c>
      <c r="C61" s="146"/>
      <c r="D61" s="146"/>
      <c r="E61" s="146"/>
      <c r="F61" s="146"/>
      <c r="G61" s="146"/>
      <c r="H61" s="146"/>
      <c r="I61" s="146"/>
      <c r="J61" s="146"/>
      <c r="K61" s="146"/>
      <c r="L61" s="147"/>
      <c r="M61" s="110"/>
      <c r="N61" s="111"/>
    </row>
    <row r="62" spans="1:14" ht="25.5" customHeight="1" x14ac:dyDescent="0.25">
      <c r="A62" s="43" t="s">
        <v>92</v>
      </c>
      <c r="B62" s="148" t="s">
        <v>93</v>
      </c>
      <c r="C62" s="149"/>
      <c r="D62" s="149"/>
      <c r="E62" s="149"/>
      <c r="F62" s="149"/>
      <c r="G62" s="149"/>
      <c r="H62" s="149"/>
      <c r="I62" s="149"/>
      <c r="J62" s="149"/>
      <c r="K62" s="149"/>
      <c r="L62" s="150"/>
      <c r="M62" s="110"/>
      <c r="N62" s="111"/>
    </row>
    <row r="63" spans="1:14" ht="26.25" customHeight="1" x14ac:dyDescent="0.25">
      <c r="A63" s="43" t="s">
        <v>94</v>
      </c>
      <c r="B63" s="145" t="s">
        <v>95</v>
      </c>
      <c r="C63" s="146"/>
      <c r="D63" s="146"/>
      <c r="E63" s="146"/>
      <c r="F63" s="146"/>
      <c r="G63" s="146"/>
      <c r="H63" s="146"/>
      <c r="I63" s="146"/>
      <c r="J63" s="146"/>
      <c r="K63" s="146"/>
      <c r="L63" s="147"/>
      <c r="M63" s="110"/>
      <c r="N63" s="111"/>
    </row>
    <row r="64" spans="1:14" ht="29.25" customHeight="1" x14ac:dyDescent="0.25">
      <c r="A64" s="43" t="s">
        <v>96</v>
      </c>
      <c r="B64" s="148" t="s">
        <v>97</v>
      </c>
      <c r="C64" s="149"/>
      <c r="D64" s="149"/>
      <c r="E64" s="149"/>
      <c r="F64" s="149"/>
      <c r="G64" s="149"/>
      <c r="H64" s="149"/>
      <c r="I64" s="149"/>
      <c r="J64" s="149"/>
      <c r="K64" s="149"/>
      <c r="L64" s="150"/>
      <c r="M64" s="110"/>
      <c r="N64" s="111"/>
    </row>
    <row r="65" spans="1:14" ht="20.25" thickBot="1" x14ac:dyDescent="0.3">
      <c r="A65" s="46" t="s">
        <v>98</v>
      </c>
      <c r="B65" s="151" t="s">
        <v>99</v>
      </c>
      <c r="C65" s="152"/>
      <c r="D65" s="152"/>
      <c r="E65" s="152"/>
      <c r="F65" s="152"/>
      <c r="G65" s="152"/>
      <c r="H65" s="152"/>
      <c r="I65" s="152"/>
      <c r="J65" s="152"/>
      <c r="K65" s="152"/>
      <c r="L65" s="153"/>
      <c r="M65" s="154"/>
      <c r="N65" s="155"/>
    </row>
    <row r="66" spans="1:14" ht="15.75" thickBot="1" x14ac:dyDescent="0.3">
      <c r="A66" s="6"/>
      <c r="B66" s="7"/>
      <c r="C66" s="7"/>
      <c r="D66" s="7"/>
      <c r="E66" s="7"/>
      <c r="F66" s="7"/>
      <c r="G66" s="7"/>
      <c r="H66" s="7"/>
      <c r="I66" s="7"/>
      <c r="J66" s="7"/>
      <c r="K66" s="8"/>
      <c r="L66" s="8"/>
      <c r="M66" s="8"/>
      <c r="N66" s="9"/>
    </row>
    <row r="67" spans="1:14" ht="18.75" customHeight="1" thickBot="1" x14ac:dyDescent="0.3">
      <c r="A67" s="159" t="s">
        <v>132</v>
      </c>
      <c r="B67" s="159"/>
      <c r="C67" s="176" t="s">
        <v>119</v>
      </c>
      <c r="D67" s="177"/>
      <c r="E67" s="177"/>
      <c r="F67" s="177"/>
      <c r="G67" s="47">
        <f>SUM(M19:N27)/45*100</f>
        <v>0</v>
      </c>
      <c r="H67" s="178" t="b">
        <f>IF(G67&gt;=90,D$75,IF(G67&gt;=50,D$76,IF(G67&gt;0,D$77)))</f>
        <v>0</v>
      </c>
      <c r="I67" s="178"/>
      <c r="J67" s="178"/>
      <c r="K67" s="178"/>
      <c r="L67" s="178"/>
      <c r="M67" s="178"/>
      <c r="N67" s="179"/>
    </row>
    <row r="68" spans="1:14" ht="15.75" thickBot="1" x14ac:dyDescent="0.3">
      <c r="A68" s="159" t="s">
        <v>132</v>
      </c>
      <c r="B68" s="159"/>
      <c r="C68" s="176" t="s">
        <v>120</v>
      </c>
      <c r="D68" s="177"/>
      <c r="E68" s="177"/>
      <c r="F68" s="177"/>
      <c r="G68" s="47">
        <f>SUM(M29:N37)/45*100</f>
        <v>0</v>
      </c>
      <c r="H68" s="178" t="b">
        <f>IF(G68&gt;=90,D$75,IF(G68&gt;=50,D$76,IF(G68&gt;0,D$77)))</f>
        <v>0</v>
      </c>
      <c r="I68" s="178"/>
      <c r="J68" s="178"/>
      <c r="K68" s="178"/>
      <c r="L68" s="178"/>
      <c r="M68" s="178"/>
      <c r="N68" s="179"/>
    </row>
    <row r="69" spans="1:14" ht="18.75" customHeight="1" thickBot="1" x14ac:dyDescent="0.3">
      <c r="A69" s="159" t="s">
        <v>132</v>
      </c>
      <c r="B69" s="159"/>
      <c r="C69" s="176" t="s">
        <v>121</v>
      </c>
      <c r="D69" s="177"/>
      <c r="E69" s="177"/>
      <c r="F69" s="177"/>
      <c r="G69" s="47">
        <f>SUM(M39:N47)/45*100</f>
        <v>0</v>
      </c>
      <c r="H69" s="178" t="b">
        <f>IF(G69&gt;=90,D$75,IF(G69&gt;=50,D$76,IF(G69&gt;0,D$77)))</f>
        <v>0</v>
      </c>
      <c r="I69" s="178"/>
      <c r="J69" s="178"/>
      <c r="K69" s="178"/>
      <c r="L69" s="178"/>
      <c r="M69" s="178"/>
      <c r="N69" s="179"/>
    </row>
    <row r="70" spans="1:14" ht="18.75" customHeight="1" thickBot="1" x14ac:dyDescent="0.3">
      <c r="A70" s="159" t="s">
        <v>132</v>
      </c>
      <c r="B70" s="159"/>
      <c r="C70" s="176" t="s">
        <v>122</v>
      </c>
      <c r="D70" s="177"/>
      <c r="E70" s="177"/>
      <c r="F70" s="177"/>
      <c r="G70" s="47">
        <f>SUM(M49:N57)/45*100</f>
        <v>0</v>
      </c>
      <c r="H70" s="178" t="b">
        <f>IF(G70&gt;=90,D$75,IF(G70&gt;=50,D$76,IF(G70&gt;0,D$77)))</f>
        <v>0</v>
      </c>
      <c r="I70" s="178"/>
      <c r="J70" s="178"/>
      <c r="K70" s="178"/>
      <c r="L70" s="178"/>
      <c r="M70" s="178"/>
      <c r="N70" s="179"/>
    </row>
    <row r="71" spans="1:14" ht="18.75" customHeight="1" thickBot="1" x14ac:dyDescent="0.3">
      <c r="A71" s="159" t="s">
        <v>132</v>
      </c>
      <c r="B71" s="159"/>
      <c r="C71" s="176" t="s">
        <v>123</v>
      </c>
      <c r="D71" s="177"/>
      <c r="E71" s="177"/>
      <c r="F71" s="177"/>
      <c r="G71" s="47">
        <f>SUM(M59:N65)/35*100</f>
        <v>0</v>
      </c>
      <c r="H71" s="178" t="b">
        <f>IF(G71&gt;=90,D$75,IF(G71&gt;=50,D$76,IF(G71&gt;0,D$77)))</f>
        <v>0</v>
      </c>
      <c r="I71" s="178"/>
      <c r="J71" s="178"/>
      <c r="K71" s="178"/>
      <c r="L71" s="178"/>
      <c r="M71" s="178"/>
      <c r="N71" s="179"/>
    </row>
    <row r="72" spans="1:14" ht="26.25" thickBot="1" x14ac:dyDescent="0.3">
      <c r="A72" s="163" t="s">
        <v>115</v>
      </c>
      <c r="B72" s="164"/>
      <c r="C72" s="160" t="str">
        <f>IF(COUNTIF(H67:H71,"MEDALHA DE BRONZE")&gt;0,"MEDALHA DE BRONZE",IF(COUNTIF(H67:H71,"MEDALHA DE PRATA")&gt;0,"MEDALHA DE PRATA","MEDALHA DE OURO"))</f>
        <v>MEDALHA DE OURO</v>
      </c>
      <c r="D72" s="161"/>
      <c r="E72" s="161"/>
      <c r="F72" s="161"/>
      <c r="G72" s="161"/>
      <c r="H72" s="161"/>
      <c r="I72" s="161"/>
      <c r="J72" s="161"/>
      <c r="K72" s="161"/>
      <c r="L72" s="162"/>
      <c r="M72" s="29">
        <f>SUM(M19:N27,M29:N37,M39:N47,M49:N58,M59:N65)/215*100</f>
        <v>0</v>
      </c>
      <c r="N72" s="30" t="s">
        <v>114</v>
      </c>
    </row>
    <row r="73" spans="1:14" ht="15.75" thickBot="1" x14ac:dyDescent="0.3">
      <c r="A73" s="6"/>
      <c r="B73" s="10"/>
      <c r="C73" s="10"/>
      <c r="D73" s="10"/>
      <c r="E73" s="10"/>
      <c r="F73" s="10"/>
      <c r="G73" s="10"/>
      <c r="H73" s="10"/>
      <c r="I73" s="10"/>
      <c r="J73" s="10"/>
      <c r="K73" s="11"/>
      <c r="L73" s="11"/>
      <c r="M73" s="8"/>
      <c r="N73" s="9"/>
    </row>
    <row r="74" spans="1:14" ht="15.75" thickBot="1" x14ac:dyDescent="0.3">
      <c r="A74" s="6"/>
      <c r="B74" s="12"/>
      <c r="C74" s="138" t="s">
        <v>100</v>
      </c>
      <c r="D74" s="138"/>
      <c r="E74" s="138"/>
      <c r="F74" s="138"/>
      <c r="G74" s="138"/>
      <c r="H74" s="138"/>
      <c r="I74" s="138"/>
      <c r="J74" s="138"/>
      <c r="K74" s="138"/>
      <c r="L74" s="139"/>
      <c r="M74" s="8"/>
      <c r="N74" s="9"/>
    </row>
    <row r="75" spans="1:14" ht="15.75" customHeight="1" thickBot="1" x14ac:dyDescent="0.3">
      <c r="A75" s="13"/>
      <c r="B75" s="140" t="s">
        <v>116</v>
      </c>
      <c r="C75" s="141"/>
      <c r="D75" s="171" t="s">
        <v>133</v>
      </c>
      <c r="E75" s="165"/>
      <c r="F75" s="165"/>
      <c r="G75" s="165"/>
      <c r="H75" s="165" t="s">
        <v>134</v>
      </c>
      <c r="I75" s="165"/>
      <c r="J75" s="165"/>
      <c r="K75" s="165"/>
      <c r="L75" s="166"/>
      <c r="M75" s="14"/>
      <c r="N75" s="15"/>
    </row>
    <row r="76" spans="1:14" ht="15.75" customHeight="1" thickBot="1" x14ac:dyDescent="0.3">
      <c r="A76" s="13"/>
      <c r="B76" s="140" t="s">
        <v>117</v>
      </c>
      <c r="C76" s="141"/>
      <c r="D76" s="172" t="s">
        <v>135</v>
      </c>
      <c r="E76" s="167"/>
      <c r="F76" s="167"/>
      <c r="G76" s="167"/>
      <c r="H76" s="167" t="s">
        <v>136</v>
      </c>
      <c r="I76" s="167"/>
      <c r="J76" s="167"/>
      <c r="K76" s="167"/>
      <c r="L76" s="168"/>
      <c r="M76" s="14"/>
      <c r="N76" s="15"/>
    </row>
    <row r="77" spans="1:14" ht="15.75" customHeight="1" thickBot="1" x14ac:dyDescent="0.3">
      <c r="A77" s="13"/>
      <c r="B77" s="140" t="s">
        <v>101</v>
      </c>
      <c r="C77" s="141"/>
      <c r="D77" s="173" t="s">
        <v>137</v>
      </c>
      <c r="E77" s="169"/>
      <c r="F77" s="169"/>
      <c r="G77" s="169"/>
      <c r="H77" s="169" t="s">
        <v>138</v>
      </c>
      <c r="I77" s="169"/>
      <c r="J77" s="169"/>
      <c r="K77" s="169"/>
      <c r="L77" s="170"/>
      <c r="M77" s="14"/>
      <c r="N77" s="15"/>
    </row>
    <row r="78" spans="1:14" ht="15.75" thickBot="1" x14ac:dyDescent="0.3">
      <c r="A78" s="6"/>
      <c r="B78" s="16"/>
      <c r="C78" s="16"/>
      <c r="D78" s="17"/>
      <c r="E78" s="7"/>
      <c r="F78" s="7"/>
      <c r="G78" s="7"/>
      <c r="H78" s="7"/>
      <c r="I78" s="7"/>
      <c r="J78" s="7"/>
      <c r="K78" s="7"/>
      <c r="L78" s="7"/>
      <c r="M78" s="7"/>
      <c r="N78" s="18"/>
    </row>
    <row r="79" spans="1:14" ht="15.75" thickBot="1" x14ac:dyDescent="0.3">
      <c r="A79" s="133" t="s">
        <v>113</v>
      </c>
      <c r="B79" s="134"/>
      <c r="C79" s="134"/>
      <c r="D79" s="142"/>
      <c r="E79" s="143"/>
      <c r="F79" s="143"/>
      <c r="G79" s="143"/>
      <c r="H79" s="144"/>
      <c r="I79" s="1"/>
      <c r="J79" s="1"/>
      <c r="K79" s="135" t="s">
        <v>102</v>
      </c>
      <c r="L79" s="136"/>
      <c r="M79" s="137"/>
      <c r="N79" s="19"/>
    </row>
    <row r="80" spans="1:14" ht="6" customHeight="1" thickBot="1" x14ac:dyDescent="0.3">
      <c r="A80" s="20"/>
      <c r="B80" s="21"/>
      <c r="C80" s="21"/>
      <c r="D80" s="21"/>
      <c r="E80" s="21"/>
      <c r="F80" s="21"/>
      <c r="G80" s="21"/>
      <c r="H80" s="21"/>
      <c r="I80" s="21"/>
      <c r="J80" s="21"/>
      <c r="K80" s="21"/>
      <c r="L80" s="21"/>
      <c r="M80" s="21"/>
      <c r="N80" s="22"/>
    </row>
  </sheetData>
  <sheetProtection algorithmName="SHA-512" hashValue="hqGKbdm+H9JNyalUhemFk77gu4mawVq/9AkHOGJfpIPPCtsds3g0lm8MhmF6UEeh4HPddFyWlDuO4/M0b/oTwQ==" saltValue="ROXffm/GuGtrw+82mYIxHQ==" spinCount="100000" sheet="1" objects="1" scenarios="1"/>
  <mergeCells count="148">
    <mergeCell ref="D77:G77"/>
    <mergeCell ref="A10:B10"/>
    <mergeCell ref="C67:F67"/>
    <mergeCell ref="C71:F71"/>
    <mergeCell ref="C70:F70"/>
    <mergeCell ref="C69:F69"/>
    <mergeCell ref="C68:F68"/>
    <mergeCell ref="H67:N67"/>
    <mergeCell ref="H68:N68"/>
    <mergeCell ref="H69:N69"/>
    <mergeCell ref="H70:N70"/>
    <mergeCell ref="H71:N71"/>
    <mergeCell ref="A17:N17"/>
    <mergeCell ref="A16:N16"/>
    <mergeCell ref="A15:N15"/>
    <mergeCell ref="A14:N14"/>
    <mergeCell ref="B77:C77"/>
    <mergeCell ref="B55:L55"/>
    <mergeCell ref="M55:N55"/>
    <mergeCell ref="B60:L60"/>
    <mergeCell ref="M60:N60"/>
    <mergeCell ref="B61:L61"/>
    <mergeCell ref="M61:N61"/>
    <mergeCell ref="B62:L62"/>
    <mergeCell ref="M62:N62"/>
    <mergeCell ref="B57:L57"/>
    <mergeCell ref="M57:N57"/>
    <mergeCell ref="A58:L58"/>
    <mergeCell ref="M58:N58"/>
    <mergeCell ref="B59:L59"/>
    <mergeCell ref="M59:N59"/>
    <mergeCell ref="A79:C79"/>
    <mergeCell ref="K79:M79"/>
    <mergeCell ref="C74:L74"/>
    <mergeCell ref="B75:C75"/>
    <mergeCell ref="B76:C76"/>
    <mergeCell ref="D79:H79"/>
    <mergeCell ref="B63:L63"/>
    <mergeCell ref="M63:N63"/>
    <mergeCell ref="B64:L64"/>
    <mergeCell ref="M64:N64"/>
    <mergeCell ref="B65:L65"/>
    <mergeCell ref="M65:N65"/>
    <mergeCell ref="A67:B67"/>
    <mergeCell ref="A68:B68"/>
    <mergeCell ref="A69:B69"/>
    <mergeCell ref="A70:B70"/>
    <mergeCell ref="A71:B71"/>
    <mergeCell ref="C72:L72"/>
    <mergeCell ref="A72:B72"/>
    <mergeCell ref="H75:L75"/>
    <mergeCell ref="H76:L76"/>
    <mergeCell ref="H77:L77"/>
    <mergeCell ref="D75:G75"/>
    <mergeCell ref="D76:G76"/>
    <mergeCell ref="B56:L56"/>
    <mergeCell ref="M56:N56"/>
    <mergeCell ref="B51:L51"/>
    <mergeCell ref="M51:N51"/>
    <mergeCell ref="B52:L52"/>
    <mergeCell ref="M52:N52"/>
    <mergeCell ref="B53:L53"/>
    <mergeCell ref="M53:N53"/>
    <mergeCell ref="A48:L48"/>
    <mergeCell ref="M48:N48"/>
    <mergeCell ref="B49:L49"/>
    <mergeCell ref="M49:N49"/>
    <mergeCell ref="B50:L50"/>
    <mergeCell ref="M50:N50"/>
    <mergeCell ref="B54:L54"/>
    <mergeCell ref="M54:N54"/>
    <mergeCell ref="B45:L45"/>
    <mergeCell ref="M45:N45"/>
    <mergeCell ref="B46:L46"/>
    <mergeCell ref="M46:N46"/>
    <mergeCell ref="B47:L47"/>
    <mergeCell ref="M47:N47"/>
    <mergeCell ref="B42:L42"/>
    <mergeCell ref="M42:N42"/>
    <mergeCell ref="B43:L43"/>
    <mergeCell ref="M43:N43"/>
    <mergeCell ref="B44:L44"/>
    <mergeCell ref="M44:N44"/>
    <mergeCell ref="B39:L39"/>
    <mergeCell ref="M39:N39"/>
    <mergeCell ref="B40:L40"/>
    <mergeCell ref="M40:N40"/>
    <mergeCell ref="B41:L41"/>
    <mergeCell ref="M41:N41"/>
    <mergeCell ref="B36:L36"/>
    <mergeCell ref="M36:N36"/>
    <mergeCell ref="B37:L37"/>
    <mergeCell ref="M37:N37"/>
    <mergeCell ref="A38:L38"/>
    <mergeCell ref="M38:N38"/>
    <mergeCell ref="B33:L33"/>
    <mergeCell ref="M33:N33"/>
    <mergeCell ref="B34:L34"/>
    <mergeCell ref="M34:N34"/>
    <mergeCell ref="B35:L35"/>
    <mergeCell ref="M35:N35"/>
    <mergeCell ref="B30:L30"/>
    <mergeCell ref="M30:N30"/>
    <mergeCell ref="B31:L31"/>
    <mergeCell ref="M31:N31"/>
    <mergeCell ref="B32:L32"/>
    <mergeCell ref="M32:N32"/>
    <mergeCell ref="B27:L27"/>
    <mergeCell ref="M27:N27"/>
    <mergeCell ref="A28:L28"/>
    <mergeCell ref="M28:N28"/>
    <mergeCell ref="B29:L29"/>
    <mergeCell ref="M29:N29"/>
    <mergeCell ref="B24:L24"/>
    <mergeCell ref="M24:N24"/>
    <mergeCell ref="B25:L25"/>
    <mergeCell ref="M25:N25"/>
    <mergeCell ref="B26:L26"/>
    <mergeCell ref="M26:N26"/>
    <mergeCell ref="B21:L21"/>
    <mergeCell ref="M21:N21"/>
    <mergeCell ref="B22:L22"/>
    <mergeCell ref="M22:N22"/>
    <mergeCell ref="B23:L23"/>
    <mergeCell ref="M23:N23"/>
    <mergeCell ref="A9:N9"/>
    <mergeCell ref="A18:L18"/>
    <mergeCell ref="M18:N18"/>
    <mergeCell ref="B19:L19"/>
    <mergeCell ref="M19:N19"/>
    <mergeCell ref="B20:L20"/>
    <mergeCell ref="M20:N20"/>
    <mergeCell ref="A11:N11"/>
    <mergeCell ref="A12:N12"/>
    <mergeCell ref="A13:N13"/>
    <mergeCell ref="A7:B7"/>
    <mergeCell ref="C7:H7"/>
    <mergeCell ref="A8:B8"/>
    <mergeCell ref="C8:H8"/>
    <mergeCell ref="A1:B3"/>
    <mergeCell ref="C1:K3"/>
    <mergeCell ref="L1:N3"/>
    <mergeCell ref="A5:N5"/>
    <mergeCell ref="A6:B6"/>
    <mergeCell ref="C6:H6"/>
    <mergeCell ref="J6:N6"/>
    <mergeCell ref="J8:N8"/>
    <mergeCell ref="J7:N7"/>
  </mergeCells>
  <conditionalFormatting sqref="C67:C71">
    <cfRule type="cellIs" dxfId="8" priority="16" stopIfTrue="1" operator="equal">
      <formula>$D$77</formula>
    </cfRule>
    <cfRule type="cellIs" dxfId="7" priority="17" stopIfTrue="1" operator="equal">
      <formula>$D$76</formula>
    </cfRule>
    <cfRule type="cellIs" dxfId="6" priority="18" stopIfTrue="1" operator="equal">
      <formula>$D$75</formula>
    </cfRule>
  </conditionalFormatting>
  <conditionalFormatting sqref="C72:L72">
    <cfRule type="cellIs" dxfId="5" priority="31" stopIfTrue="1" operator="equal">
      <formula>$D$77</formula>
    </cfRule>
    <cfRule type="cellIs" dxfId="4" priority="32" stopIfTrue="1" operator="equal">
      <formula>$D$76</formula>
    </cfRule>
    <cfRule type="cellIs" dxfId="3" priority="33" stopIfTrue="1" operator="equal">
      <formula>$D$75</formula>
    </cfRule>
  </conditionalFormatting>
  <conditionalFormatting sqref="H67:H71">
    <cfRule type="cellIs" dxfId="2" priority="28" stopIfTrue="1" operator="equal">
      <formula>$D$77</formula>
    </cfRule>
    <cfRule type="cellIs" dxfId="1" priority="29" stopIfTrue="1" operator="equal">
      <formula>$D$76</formula>
    </cfRule>
    <cfRule type="cellIs" dxfId="0" priority="30" stopIfTrue="1" operator="equal">
      <formula>$D$75</formula>
    </cfRule>
  </conditionalFormatting>
  <pageMargins left="0" right="0" top="0.19685039370078741" bottom="0.19685039370078741" header="0.31496062992125984" footer="0.31496062992125984"/>
  <pageSetup paperSize="9" scale="85" orientation="portrait" verticalDpi="599"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BC472FB6-69C5-4E2A-9D82-F98A845A89BA}">
          <x14:formula1>
            <xm:f>Planilha2!$A$2:$A$8</xm:f>
          </x14:formula1>
          <xm:sqref>M19:N27 M29:N37 M39:N47 M49:N57 M59:N65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F19891-3471-4747-A140-5F2CAAEA003A}">
  <dimension ref="A1:B8"/>
  <sheetViews>
    <sheetView zoomScaleNormal="100" workbookViewId="0">
      <selection activeCell="B8" sqref="B8"/>
    </sheetView>
  </sheetViews>
  <sheetFormatPr defaultRowHeight="15" x14ac:dyDescent="0.25"/>
  <cols>
    <col min="2" max="2" width="112.7109375" customWidth="1"/>
  </cols>
  <sheetData>
    <row r="1" spans="1:2" ht="15.75" thickBot="1" x14ac:dyDescent="0.3">
      <c r="A1" s="183" t="s">
        <v>103</v>
      </c>
      <c r="B1" s="184"/>
    </row>
    <row r="2" spans="1:2" x14ac:dyDescent="0.25">
      <c r="A2" s="23">
        <v>0</v>
      </c>
      <c r="B2" s="24" t="s">
        <v>104</v>
      </c>
    </row>
    <row r="3" spans="1:2" ht="39" x14ac:dyDescent="0.25">
      <c r="A3" s="25">
        <v>1</v>
      </c>
      <c r="B3" s="26" t="s">
        <v>105</v>
      </c>
    </row>
    <row r="4" spans="1:2" ht="26.25" x14ac:dyDescent="0.25">
      <c r="A4" s="25">
        <v>2</v>
      </c>
      <c r="B4" s="26" t="s">
        <v>106</v>
      </c>
    </row>
    <row r="5" spans="1:2" ht="39" x14ac:dyDescent="0.25">
      <c r="A5" s="25">
        <v>3</v>
      </c>
      <c r="B5" s="26" t="s">
        <v>107</v>
      </c>
    </row>
    <row r="6" spans="1:2" ht="26.25" x14ac:dyDescent="0.25">
      <c r="A6" s="25">
        <v>4</v>
      </c>
      <c r="B6" s="26" t="s">
        <v>108</v>
      </c>
    </row>
    <row r="7" spans="1:2" ht="24" customHeight="1" x14ac:dyDescent="0.25">
      <c r="A7" s="25">
        <v>5</v>
      </c>
      <c r="B7" s="26" t="s">
        <v>109</v>
      </c>
    </row>
    <row r="8" spans="1:2" ht="15.75" thickBot="1" x14ac:dyDescent="0.3">
      <c r="A8" s="27" t="s">
        <v>110</v>
      </c>
      <c r="B8" s="28" t="s">
        <v>111</v>
      </c>
    </row>
  </sheetData>
  <mergeCells count="1">
    <mergeCell ref="A1:B1"/>
  </mergeCells>
  <pageMargins left="0.511811024" right="0.511811024" top="0.78740157499999996" bottom="0.78740157499999996" header="0.31496062000000002" footer="0.3149606200000000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2</vt:i4>
      </vt:variant>
      <vt:variant>
        <vt:lpstr>Intervalos Nomeados</vt:lpstr>
      </vt:variant>
      <vt:variant>
        <vt:i4>1</vt:i4>
      </vt:variant>
    </vt:vector>
  </HeadingPairs>
  <TitlesOfParts>
    <vt:vector size="3" baseType="lpstr">
      <vt:lpstr>Planilha1</vt:lpstr>
      <vt:lpstr>Planilha2</vt:lpstr>
      <vt:lpstr>Planilha1!Titulos_de_impressao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Roberto RC. Cipriano</dc:creator>
  <cp:lastModifiedBy>Roberto RC. Cipriano</cp:lastModifiedBy>
  <cp:lastPrinted>2024-07-26T17:43:31Z</cp:lastPrinted>
  <dcterms:created xsi:type="dcterms:W3CDTF">2024-07-26T13:05:18Z</dcterms:created>
  <dcterms:modified xsi:type="dcterms:W3CDTF">2024-07-26T19:20:02Z</dcterms:modified>
</cp:coreProperties>
</file>